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'Registro'!$A$6:$O$116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%"/>
    <numFmt numFmtId="166" formatCode="0.000"/>
    <numFmt numFmtId="167" formatCode="0.0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263442"/>
      <sz val="10"/>
    </font>
    <font>
      <name val="Arial"/>
      <b val="1"/>
      <color rgb="00BD3A24"/>
      <sz val="10"/>
    </font>
    <font>
      <name val="Arial"/>
      <i val="1"/>
      <color rgb="005C6770"/>
      <sz val="9"/>
    </font>
    <font>
      <name val="Arial"/>
      <b val="1"/>
      <color rgb="00263442"/>
      <sz val="10"/>
    </font>
    <font>
      <name val="Arial"/>
      <b val="1"/>
      <color rgb="000E7C86"/>
      <sz val="10"/>
    </font>
  </fonts>
  <fills count="9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FF0AE"/>
      </patternFill>
    </fill>
    <fill>
      <patternFill patternType="solid">
        <fgColor rgb="00F8D7D4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D9EEE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5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2" fillId="3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center"/>
    </xf>
    <xf numFmtId="0" fontId="7" fillId="8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center" vertical="center"/>
    </xf>
    <xf numFmtId="0" fontId="1" fillId="2" borderId="1" applyAlignment="1" applyProtection="1" pivotButton="0" quotePrefix="0" xfId="0">
      <alignment horizontal="center" vertical="center"/>
      <protection locked="0" hidden="0"/>
    </xf>
    <xf numFmtId="0" fontId="4" fillId="5" borderId="0" applyAlignment="1" applyProtection="1" pivotButton="0" quotePrefix="0" xfId="0">
      <alignment horizontal="left" vertical="center"/>
      <protection locked="0" hidden="0"/>
    </xf>
    <xf numFmtId="0" fontId="0" fillId="5" borderId="0" applyProtection="1" pivotButton="0" quotePrefix="0" xfId="0">
      <protection locked="0" hidden="0"/>
    </xf>
    <xf numFmtId="0" fontId="0" fillId="5" borderId="0" pivotButton="0" quotePrefix="0" xfId="0"/>
    <xf numFmtId="0" fontId="6" fillId="6" borderId="0" applyAlignment="1" applyProtection="1" pivotButton="0" quotePrefix="0" xfId="0">
      <alignment horizontal="left" vertical="center"/>
      <protection locked="0" hidden="0"/>
    </xf>
    <xf numFmtId="0" fontId="5" fillId="6" borderId="0" applyAlignment="1" applyProtection="1" pivotButton="0" quotePrefix="0" xfId="0">
      <alignment horizontal="left" vertical="center"/>
      <protection locked="0" hidden="0"/>
    </xf>
    <xf numFmtId="0" fontId="0" fillId="6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2" fillId="3" borderId="1" applyAlignment="1" applyProtection="1" pivotButton="0" quotePrefix="0" xfId="0">
      <alignment horizontal="center" vertical="center" wrapText="1"/>
      <protection locked="0" hidden="0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applyProtection="1" pivotButton="0" quotePrefix="0" xfId="0">
      <alignment horizontal="center" vertical="center"/>
      <protection locked="0" hidden="0"/>
    </xf>
    <xf numFmtId="164" fontId="3" fillId="4" borderId="1" applyAlignment="1" applyProtection="1" pivotButton="0" quotePrefix="0" xfId="0">
      <alignment horizontal="center" vertical="center"/>
      <protection locked="0" hidden="0"/>
    </xf>
    <xf numFmtId="2" fontId="3" fillId="4" borderId="1" applyAlignment="1" applyProtection="1" pivotButton="0" quotePrefix="0" xfId="0">
      <alignment horizontal="center" vertical="center"/>
      <protection locked="0" hidden="0"/>
    </xf>
    <xf numFmtId="1" fontId="3" fillId="4" borderId="1" applyAlignment="1" applyProtection="1" pivotButton="0" quotePrefix="0" xfId="0">
      <alignment horizontal="center" vertical="center"/>
      <protection locked="0" hidden="0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3" fillId="4" borderId="1" applyAlignment="1" applyProtection="1" pivotButton="0" quotePrefix="0" xfId="0">
      <alignment horizontal="left" vertical="center" wrapText="1"/>
      <protection locked="0" hidden="0"/>
    </xf>
    <xf numFmtId="0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4" fillId="5" borderId="0" applyAlignment="1" pivotButton="0" quotePrefix="0" xfId="0">
      <alignment horizontal="left" vertical="center"/>
    </xf>
    <xf numFmtId="0" fontId="5" fillId="5" borderId="0" applyAlignment="1" pivotButton="0" quotePrefix="0" xfId="0">
      <alignment horizontal="left" vertical="center"/>
    </xf>
    <xf numFmtId="164" fontId="6" fillId="6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4" fontId="3" fillId="4" borderId="1" applyAlignment="1" applyProtection="1" pivotButton="0" quotePrefix="0" xfId="0">
      <alignment horizontal="center" vertical="center"/>
      <protection locked="0" hidden="0"/>
    </xf>
    <xf numFmtId="166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BD3A24"/>
        <sz val="10"/>
      </font>
      <fill>
        <patternFill patternType="solid">
          <fgColor rgb="00F8D7D4"/>
        </patternFill>
      </fill>
    </dxf>
    <dxf>
      <font>
        <name val="Arial"/>
        <b val="1"/>
        <color rgb="000E7C86"/>
        <sz val="10"/>
      </font>
      <fill>
        <patternFill patternType="solid">
          <fgColor rgb="00D9EEEE"/>
        </patternFill>
      </fill>
    </dxf>
    <dxf>
      <font>
        <name val="Arial"/>
        <b val="1"/>
        <color rgb="00263442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Resultados del periodo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'Resumen'!B5</f>
            </strRef>
          </tx>
          <spPr>
            <a:solidFill xmlns:a="http://schemas.openxmlformats.org/drawingml/2006/main">
              <a:srgbClr val="0E7C86"/>
            </a:solidFill>
            <a:ln xmlns:a="http://schemas.openxmlformats.org/drawingml/2006/main">
              <a:solidFill>
                <a:srgbClr val="0E7C86"/>
              </a:solidFill>
              <a:prstDash val="solid"/>
            </a:ln>
          </spPr>
          <cat>
            <numRef>
              <f>'Resumen'!$A$6:$A$8</f>
            </numRef>
          </cat>
          <val>
            <numRef>
              <f>'Resumen'!$B$6:$B$8</f>
            </numRef>
          </val>
        </ser>
        <gapWidth val="7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Pruebas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63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ruebas" displayName="tblPruebas" ref="A6:O116" headerRowCount="1">
  <autoFilter ref="A6:O116"/>
  <tableColumns count="15">
    <tableColumn id="1" name="Folio"/>
    <tableColumn id="2" name="Fecha"/>
    <tableColumn id="3" name="Unidad interna"/>
    <tableColumn id="4" name="Motivo"/>
    <tableColumn id="5" name="Tipo de batería"/>
    <tableColumn id="6" name="Voltaje nominal (V)"/>
    <tableColumn id="7" name="Voltaje en reposo (V)"/>
    <tableColumn id="8" name="Voltaje durante arranque (V)"/>
    <tableColumn id="9" name="CCA nominal"/>
    <tableColumn id="10" name="CCA medido"/>
    <tableColumn id="11" name="Capacidad calculada"/>
    <tableColumn id="12" name="Resultado"/>
    <tableColumn id="13" name="Recomendación"/>
    <tableColumn id="14" name="Código de capturista"/>
    <tableColumn id="15" name="Observacione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0E7C86"/>
    <outlinePr summaryBelow="1" summaryRight="1"/>
    <pageSetUpPr/>
  </sheetPr>
  <dimension ref="A1:L10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5" customWidth="1" min="2" max="2"/>
    <col width="17" customWidth="1" min="3" max="3"/>
    <col width="1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RESUMEN DE PRUEBAS DE BATERÍA Y ARRANQUE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23" customHeight="1">
      <c r="A2" s="4" t="inlineStr">
        <is>
          <t>Resumen para priorización administrativa. Los resultados no sustituyen la revisión técnica ni determinan fallas, causas o vida útil.</t>
        </is>
      </c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L2" s="5" t="n"/>
    </row>
    <row r="3">
      <c r="A3" s="6" t="inlineStr">
        <is>
          <t>Fecha desde</t>
        </is>
      </c>
      <c r="B3" s="45">
        <f>'Parámetros'!$B$5</f>
        <v/>
      </c>
      <c r="C3" s="6" t="inlineStr">
        <is>
          <t>Fecha hasta</t>
        </is>
      </c>
      <c r="D3" s="45">
        <f>'Parámetros'!$B$6</f>
        <v/>
      </c>
    </row>
    <row r="4"/>
    <row r="5" ht="24" customHeight="1">
      <c r="A5" s="6" t="inlineStr">
        <is>
          <t>Resultado</t>
        </is>
      </c>
      <c r="B5" s="6" t="inlineStr">
        <is>
          <t>Cantidad</t>
        </is>
      </c>
    </row>
    <row r="6" ht="24" customHeight="1">
      <c r="A6" s="8" t="inlineStr">
        <is>
          <t>Dentro</t>
        </is>
      </c>
      <c r="B6" s="9">
        <f>COUNTIFS(Registro!$B$7:$B$116,"&gt;="&amp;'Parámetros'!$B$5,Registro!$B$7:$B$116,"&lt;="&amp;'Parámetros'!$B$6,Registro!$L$7:$L$116,"DENTRO DE PARÁMETROS")</f>
        <v/>
      </c>
    </row>
    <row r="7" ht="24" customHeight="1">
      <c r="A7" s="10" t="inlineStr">
        <is>
          <t>Prioritaria</t>
        </is>
      </c>
      <c r="B7" s="11">
        <f>COUNTIFS(Registro!$B$7:$B$116,"&gt;="&amp;'Parámetros'!$B$5,Registro!$B$7:$B$116,"&lt;="&amp;'Parámetros'!$B$6,Registro!$L$7:$L$116,"REVISIÓN PRIORITARIA")</f>
        <v/>
      </c>
    </row>
    <row r="8" ht="24" customHeight="1">
      <c r="A8" s="12" t="inlineStr">
        <is>
          <t>Incompleto</t>
        </is>
      </c>
      <c r="B8" s="13">
        <f>COUNTIFS(Registro!$B$7:$B$116,"&gt;="&amp;'Parámetros'!$B$5,Registro!$B$7:$B$116,"&lt;="&amp;'Parámetros'!$B$6,Registro!$L$7:$L$116,"INCOMPLETO")</f>
        <v/>
      </c>
    </row>
    <row r="9" ht="24" customHeight="1">
      <c r="A9" s="14" t="inlineStr">
        <is>
          <t>Porcentaje prioritario</t>
        </is>
      </c>
      <c r="B9" s="46">
        <f>IFERROR(B7/(B6+B7),"")</f>
        <v/>
      </c>
    </row>
    <row r="10" ht="24" customHeight="1">
      <c r="A10" s="16" t="inlineStr">
        <is>
          <t>Capacidad promedio</t>
        </is>
      </c>
      <c r="B10" s="47">
        <f>IFERROR(AVERAGEIFS(Registro!$K$7:$K$116,Registro!$B$7:$B$116,"&gt;="&amp;'Parámetros'!$B$5,Registro!$B$7:$B$116,"&lt;="&amp;'Parámetros'!$B$6),"")</f>
        <v/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O116"/>
  <sheetViews>
    <sheetView showGridLines="0" zoomScale="75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6" customWidth="1" min="3" max="3"/>
    <col width="16" customWidth="1" min="4" max="4"/>
    <col width="18" customWidth="1" min="5" max="5"/>
    <col width="18" customWidth="1" min="6" max="6"/>
    <col width="20" customWidth="1" min="7" max="7"/>
    <col width="23" customWidth="1" min="8" max="8"/>
    <col width="13" customWidth="1" min="9" max="9"/>
    <col width="13" customWidth="1" min="10" max="10"/>
    <col width="19" customWidth="1" min="11" max="11"/>
    <col width="24" customWidth="1" min="12" max="12"/>
    <col width="37" customWidth="1" min="13" max="13"/>
    <col width="22" customWidth="1" min="14" max="14"/>
    <col width="39" customWidth="1" min="15" max="15"/>
  </cols>
  <sheetData>
    <row r="1" ht="28" customHeight="1">
      <c r="A1" s="18" t="inlineStr">
        <is>
          <t>REGISTRO DE PRUEBAS DE BATERÍA Y ARRANQUE</t>
        </is>
      </c>
      <c r="B1" s="48" t="n"/>
      <c r="C1" s="48" t="n"/>
      <c r="D1" s="48" t="n"/>
      <c r="E1" s="48" t="n"/>
      <c r="F1" s="48" t="n"/>
      <c r="G1" s="48" t="n"/>
      <c r="H1" s="48" t="n"/>
      <c r="I1" s="48" t="n"/>
      <c r="J1" s="48" t="n"/>
      <c r="K1" s="48" t="n"/>
      <c r="L1" s="48" t="n"/>
      <c r="M1" s="48" t="n"/>
      <c r="N1" s="48" t="n"/>
      <c r="O1" s="49" t="n"/>
    </row>
    <row r="2" ht="24" customHeight="1">
      <c r="A2" s="19" t="inlineStr">
        <is>
          <t>Advertencia:</t>
        </is>
      </c>
      <c r="B2" s="19" t="inlineStr">
        <is>
          <t>La recomendación es de control operativo; no determina fallas, causas, vida útil ni sustituye la revisión técnica.</t>
        </is>
      </c>
      <c r="C2" s="20" t="n"/>
      <c r="D2" s="20" t="n"/>
      <c r="E2" s="20" t="n"/>
      <c r="F2" s="20" t="n"/>
      <c r="G2" s="20" t="n"/>
      <c r="H2" s="20" t="n"/>
      <c r="I2" s="20" t="n"/>
      <c r="J2" s="20" t="n"/>
      <c r="K2" s="21" t="n"/>
      <c r="L2" s="21" t="n"/>
      <c r="M2" s="21" t="n"/>
      <c r="N2" s="20" t="n"/>
      <c r="O2" s="20" t="n"/>
    </row>
    <row r="3" ht="22" customHeight="1">
      <c r="A3" s="22" t="inlineStr">
        <is>
          <t>Alcance:</t>
        </is>
      </c>
      <c r="B3" s="23" t="inlineStr">
        <is>
          <t>Archivo sin macros, vínculos externos, datos personales, sincronización, documentos oficiales ni funciones de ERP.</t>
        </is>
      </c>
      <c r="C3" s="24" t="n"/>
      <c r="D3" s="24" t="n"/>
      <c r="E3" s="24" t="n"/>
      <c r="F3" s="24" t="n"/>
      <c r="G3" s="24" t="n"/>
      <c r="H3" s="24" t="n"/>
      <c r="I3" s="24" t="n"/>
      <c r="J3" s="24" t="n"/>
      <c r="K3" s="5" t="n"/>
      <c r="L3" s="5" t="n"/>
      <c r="M3" s="5" t="n"/>
      <c r="N3" s="24" t="n"/>
      <c r="O3" s="24" t="n"/>
    </row>
    <row r="4" ht="22" customHeight="1">
      <c r="A4" s="22" t="inlineStr">
        <is>
          <t>Guía:</t>
        </is>
      </c>
      <c r="B4" s="23" t="inlineStr">
        <is>
          <t>Amarillo = captura editable. Las columnas K:M contienen cálculos protegidos contra edición accidental.</t>
        </is>
      </c>
      <c r="C4" s="24" t="n"/>
      <c r="D4" s="24" t="n"/>
      <c r="E4" s="24" t="n"/>
      <c r="F4" s="24" t="n"/>
      <c r="G4" s="24" t="n"/>
      <c r="H4" s="24" t="n"/>
      <c r="I4" s="24" t="n"/>
      <c r="J4" s="24" t="n"/>
      <c r="K4" s="5" t="n"/>
      <c r="L4" s="5" t="n"/>
      <c r="M4" s="5" t="n"/>
      <c r="N4" s="24" t="n"/>
      <c r="O4" s="24" t="n"/>
    </row>
    <row r="5">
      <c r="A5" s="25" t="n"/>
      <c r="B5" s="25" t="n"/>
      <c r="C5" s="25" t="n"/>
      <c r="D5" s="25" t="n"/>
      <c r="E5" s="25" t="n"/>
      <c r="F5" s="25" t="n"/>
      <c r="G5" s="25" t="n"/>
      <c r="H5" s="25" t="n"/>
      <c r="I5" s="25" t="n"/>
      <c r="J5" s="25" t="n"/>
      <c r="N5" s="25" t="n"/>
      <c r="O5" s="25" t="n"/>
    </row>
    <row r="6" ht="44" customHeight="1">
      <c r="A6" s="26" t="inlineStr">
        <is>
          <t>Folio</t>
        </is>
      </c>
      <c r="B6" s="26" t="inlineStr">
        <is>
          <t>Fecha</t>
        </is>
      </c>
      <c r="C6" s="26" t="inlineStr">
        <is>
          <t>Unidad interna</t>
        </is>
      </c>
      <c r="D6" s="26" t="inlineStr">
        <is>
          <t>Motivo</t>
        </is>
      </c>
      <c r="E6" s="26" t="inlineStr">
        <is>
          <t>Tipo de batería</t>
        </is>
      </c>
      <c r="F6" s="26" t="inlineStr">
        <is>
          <t>Voltaje nominal (V)</t>
        </is>
      </c>
      <c r="G6" s="26" t="inlineStr">
        <is>
          <t>Voltaje en reposo (V)</t>
        </is>
      </c>
      <c r="H6" s="26" t="inlineStr">
        <is>
          <t>Voltaje durante arranque (V)</t>
        </is>
      </c>
      <c r="I6" s="26" t="inlineStr">
        <is>
          <t>CCA nominal</t>
        </is>
      </c>
      <c r="J6" s="26" t="inlineStr">
        <is>
          <t>CCA medido</t>
        </is>
      </c>
      <c r="K6" s="27" t="inlineStr">
        <is>
          <t>Capacidad calculada</t>
        </is>
      </c>
      <c r="L6" s="27" t="inlineStr">
        <is>
          <t>Resultado</t>
        </is>
      </c>
      <c r="M6" s="27" t="inlineStr">
        <is>
          <t>Recomendación</t>
        </is>
      </c>
      <c r="N6" s="26" t="inlineStr">
        <is>
          <t>Código de capturista</t>
        </is>
      </c>
      <c r="O6" s="26" t="inlineStr">
        <is>
          <t>Observaciones</t>
        </is>
      </c>
    </row>
    <row r="7" ht="22" customHeight="1">
      <c r="A7" s="28" t="inlineStr">
        <is>
          <t>BAT-F001</t>
        </is>
      </c>
      <c r="B7" s="50" t="n">
        <v>46266</v>
      </c>
      <c r="C7" s="28" t="inlineStr">
        <is>
          <t>DEMO-01</t>
        </is>
      </c>
      <c r="D7" s="28" t="inlineStr">
        <is>
          <t>Recepción</t>
        </is>
      </c>
      <c r="E7" s="28" t="inlineStr">
        <is>
          <t>AGM</t>
        </is>
      </c>
      <c r="F7" s="30" t="n">
        <v>12</v>
      </c>
      <c r="G7" s="30" t="n">
        <v>12.65</v>
      </c>
      <c r="H7" s="30" t="n">
        <v>10.4</v>
      </c>
      <c r="I7" s="31" t="n">
        <v>600</v>
      </c>
      <c r="J7" s="31" t="n">
        <v>540</v>
      </c>
      <c r="K7" s="47">
        <f>IF(OR(I7="",J7=""),"",IFERROR(J7/I7,""))</f>
        <v/>
      </c>
      <c r="L7" s="32">
        <f>IF(COUNTA(A7:J7,N7)=0,"",IF(OR(A7="",B7="",C7="",D7="",E7="",F7="",G7="",H7="",I7="",J7="",N7=""),"INCOMPLETO",IF(OR(IFERROR(G7/F7,0)&lt;'Parámetros'!$B$2,IFERROR(H7/F7,0)&lt;'Parámetros'!$B$3,K7&lt;'Parámetros'!$B$4),"REVISIÓN PRIORITARIA","DENTRO DE PARÁMETROS")))</f>
        <v/>
      </c>
      <c r="M7" s="33">
        <f>IF(L7="","",IF(L7="INCOMPLETO","Completar datos",IF(IFERROR(G7/F7,0)&lt;'Parámetros'!$B$2,"Cargar y repetir registro",IF(IFERROR(H7/F7,0)&lt;'Parámetros'!$B$3,"Priorizar revisión del arranque",IF(K7&lt;'Parámetros'!$B$4,"Priorizar revisión de batería","Sin acción administrativa inmediata")))))</f>
        <v/>
      </c>
      <c r="N7" s="28" t="inlineStr">
        <is>
          <t>CAP-01</t>
        </is>
      </c>
      <c r="O7" s="34" t="inlineStr">
        <is>
          <t>Ejemplo ficticio: ingreso de demostración.</t>
        </is>
      </c>
    </row>
    <row r="8" ht="22" customHeight="1">
      <c r="A8" s="28" t="inlineStr">
        <is>
          <t>BAT-F002</t>
        </is>
      </c>
      <c r="B8" s="50" t="n">
        <v>46267</v>
      </c>
      <c r="C8" s="28" t="inlineStr">
        <is>
          <t>DEMO-02</t>
        </is>
      </c>
      <c r="D8" s="28" t="inlineStr">
        <is>
          <t>Seguimiento</t>
        </is>
      </c>
      <c r="E8" s="28" t="inlineStr">
        <is>
          <t>EFB</t>
        </is>
      </c>
      <c r="F8" s="30" t="n">
        <v>12</v>
      </c>
      <c r="G8" s="30" t="n">
        <v>12.2</v>
      </c>
      <c r="H8" s="30" t="n">
        <v>10.1</v>
      </c>
      <c r="I8" s="31" t="n">
        <v>550</v>
      </c>
      <c r="J8" s="31" t="n">
        <v>500</v>
      </c>
      <c r="K8" s="46">
        <f>IF(OR(I8="",J8=""),"",IFERROR(J8/I8,""))</f>
        <v/>
      </c>
      <c r="L8" s="35">
        <f>IF(COUNTA(A8:J8,N8)=0,"",IF(OR(A8="",B8="",C8="",D8="",E8="",F8="",G8="",H8="",I8="",J8="",N8=""),"INCOMPLETO",IF(OR(IFERROR(G8/F8,0)&lt;'Parámetros'!$B$2,IFERROR(H8/F8,0)&lt;'Parámetros'!$B$3,K8&lt;'Parámetros'!$B$4),"REVISIÓN PRIORITARIA","DENTRO DE PARÁMETROS")))</f>
        <v/>
      </c>
      <c r="M8" s="36">
        <f>IF(L8="","",IF(L8="INCOMPLETO","Completar datos",IF(IFERROR(G8/F8,0)&lt;'Parámetros'!$B$2,"Cargar y repetir registro",IF(IFERROR(H8/F8,0)&lt;'Parámetros'!$B$3,"Priorizar revisión del arranque",IF(K8&lt;'Parámetros'!$B$4,"Priorizar revisión de batería","Sin acción administrativa inmediata")))))</f>
        <v/>
      </c>
      <c r="N8" s="28" t="inlineStr">
        <is>
          <t>CAP-02</t>
        </is>
      </c>
      <c r="O8" s="34" t="inlineStr">
        <is>
          <t>Ejemplo ficticio: seguimiento administrativo.</t>
        </is>
      </c>
    </row>
    <row r="9" ht="22" customHeight="1">
      <c r="A9" s="28" t="inlineStr">
        <is>
          <t>BAT-F003</t>
        </is>
      </c>
      <c r="B9" s="50" t="n">
        <v>46268</v>
      </c>
      <c r="C9" s="28" t="inlineStr">
        <is>
          <t>DEMO-03</t>
        </is>
      </c>
      <c r="D9" s="28" t="inlineStr">
        <is>
          <t>Repetición</t>
        </is>
      </c>
      <c r="E9" s="28" t="inlineStr">
        <is>
          <t>Convencional</t>
        </is>
      </c>
      <c r="F9" s="30" t="n">
        <v>12</v>
      </c>
      <c r="G9" s="30" t="n">
        <v>12.6</v>
      </c>
      <c r="H9" s="30" t="n">
        <v>9.300000000000001</v>
      </c>
      <c r="I9" s="31" t="n">
        <v>650</v>
      </c>
      <c r="J9" s="31" t="n">
        <v>600</v>
      </c>
      <c r="K9" s="47">
        <f>IF(OR(I9="",J9=""),"",IFERROR(J9/I9,""))</f>
        <v/>
      </c>
      <c r="L9" s="32">
        <f>IF(COUNTA(A9:J9,N9)=0,"",IF(OR(A9="",B9="",C9="",D9="",E9="",F9="",G9="",H9="",I9="",J9="",N9=""),"INCOMPLETO",IF(OR(IFERROR(G9/F9,0)&lt;'Parámetros'!$B$2,IFERROR(H9/F9,0)&lt;'Parámetros'!$B$3,K9&lt;'Parámetros'!$B$4),"REVISIÓN PRIORITARIA","DENTRO DE PARÁMETROS")))</f>
        <v/>
      </c>
      <c r="M9" s="33">
        <f>IF(L9="","",IF(L9="INCOMPLETO","Completar datos",IF(IFERROR(G9/F9,0)&lt;'Parámetros'!$B$2,"Cargar y repetir registro",IF(IFERROR(H9/F9,0)&lt;'Parámetros'!$B$3,"Priorizar revisión del arranque",IF(K9&lt;'Parámetros'!$B$4,"Priorizar revisión de batería","Sin acción administrativa inmediata")))))</f>
        <v/>
      </c>
      <c r="N9" s="28" t="inlineStr">
        <is>
          <t>CAP-01</t>
        </is>
      </c>
      <c r="O9" s="34" t="inlineStr">
        <is>
          <t>Ejemplo ficticio: repetición de registro.</t>
        </is>
      </c>
    </row>
    <row r="10" ht="22" customHeight="1">
      <c r="A10" s="28" t="inlineStr">
        <is>
          <t>BAT-F004</t>
        </is>
      </c>
      <c r="B10" s="50" t="n">
        <v>46269</v>
      </c>
      <c r="C10" s="28" t="inlineStr">
        <is>
          <t>DEMO-04</t>
        </is>
      </c>
      <c r="D10" s="28" t="inlineStr">
        <is>
          <t>Recepción</t>
        </is>
      </c>
      <c r="E10" s="28" t="inlineStr">
        <is>
          <t>AGM</t>
        </is>
      </c>
      <c r="F10" s="30" t="n">
        <v>12</v>
      </c>
      <c r="G10" s="30" t="n">
        <v>12.55</v>
      </c>
      <c r="H10" s="30" t="n">
        <v>10</v>
      </c>
      <c r="I10" s="31" t="n">
        <v>700</v>
      </c>
      <c r="J10" s="31" t="n">
        <v>420</v>
      </c>
      <c r="K10" s="46">
        <f>IF(OR(I10="",J10=""),"",IFERROR(J10/I10,""))</f>
        <v/>
      </c>
      <c r="L10" s="35">
        <f>IF(COUNTA(A10:J10,N10)=0,"",IF(OR(A10="",B10="",C10="",D10="",E10="",F10="",G10="",H10="",I10="",J10="",N10=""),"INCOMPLETO",IF(OR(IFERROR(G10/F10,0)&lt;'Parámetros'!$B$2,IFERROR(H10/F10,0)&lt;'Parámetros'!$B$3,K10&lt;'Parámetros'!$B$4),"REVISIÓN PRIORITARIA","DENTRO DE PARÁMETROS")))</f>
        <v/>
      </c>
      <c r="M10" s="36">
        <f>IF(L10="","",IF(L10="INCOMPLETO","Completar datos",IF(IFERROR(G10/F10,0)&lt;'Parámetros'!$B$2,"Cargar y repetir registro",IF(IFERROR(H10/F10,0)&lt;'Parámetros'!$B$3,"Priorizar revisión del arranque",IF(K10&lt;'Parámetros'!$B$4,"Priorizar revisión de batería","Sin acción administrativa inmediata")))))</f>
        <v/>
      </c>
      <c r="N10" s="28" t="inlineStr">
        <is>
          <t>CAP-02</t>
        </is>
      </c>
      <c r="O10" s="34" t="inlineStr">
        <is>
          <t>Ejemplo ficticio: captura para práctica.</t>
        </is>
      </c>
    </row>
    <row r="11" ht="22" customHeight="1">
      <c r="A11" s="28" t="inlineStr">
        <is>
          <t>BAT-F005</t>
        </is>
      </c>
      <c r="B11" s="50" t="n">
        <v>46270</v>
      </c>
      <c r="C11" s="28" t="inlineStr">
        <is>
          <t>DEMO-05</t>
        </is>
      </c>
      <c r="D11" s="28" t="inlineStr">
        <is>
          <t>Seguimiento</t>
        </is>
      </c>
      <c r="E11" s="28" t="inlineStr">
        <is>
          <t>Otra</t>
        </is>
      </c>
      <c r="F11" s="30" t="n">
        <v>24</v>
      </c>
      <c r="G11" s="30" t="n">
        <v>25.1</v>
      </c>
      <c r="H11" s="30" t="n">
        <v>19.5</v>
      </c>
      <c r="I11" s="31" t="n">
        <v>1000</v>
      </c>
      <c r="J11" s="31" t="n">
        <v>800</v>
      </c>
      <c r="K11" s="47">
        <f>IF(OR(I11="",J11=""),"",IFERROR(J11/I11,""))</f>
        <v/>
      </c>
      <c r="L11" s="32">
        <f>IF(COUNTA(A11:J11,N11)=0,"",IF(OR(A11="",B11="",C11="",D11="",E11="",F11="",G11="",H11="",I11="",J11="",N11=""),"INCOMPLETO",IF(OR(IFERROR(G11/F11,0)&lt;'Parámetros'!$B$2,IFERROR(H11/F11,0)&lt;'Parámetros'!$B$3,K11&lt;'Parámetros'!$B$4),"REVISIÓN PRIORITARIA","DENTRO DE PARÁMETROS")))</f>
        <v/>
      </c>
      <c r="M11" s="33">
        <f>IF(L11="","",IF(L11="INCOMPLETO","Completar datos",IF(IFERROR(G11/F11,0)&lt;'Parámetros'!$B$2,"Cargar y repetir registro",IF(IFERROR(H11/F11,0)&lt;'Parámetros'!$B$3,"Priorizar revisión del arranque",IF(K11&lt;'Parámetros'!$B$4,"Priorizar revisión de batería","Sin acción administrativa inmediata")))))</f>
        <v/>
      </c>
      <c r="N11" s="28" t="inlineStr">
        <is>
          <t>CAP-01</t>
        </is>
      </c>
      <c r="O11" s="34" t="inlineStr">
        <is>
          <t>Ejemplo ficticio: unidad interna demostrativa.</t>
        </is>
      </c>
    </row>
    <row r="12" ht="22" customHeight="1">
      <c r="A12" s="28" t="inlineStr">
        <is>
          <t>BAT-F006</t>
        </is>
      </c>
      <c r="B12" s="50" t="n">
        <v>46271</v>
      </c>
      <c r="C12" s="28" t="inlineStr">
        <is>
          <t>DEMO-06</t>
        </is>
      </c>
      <c r="D12" s="28" t="inlineStr">
        <is>
          <t>Recepción</t>
        </is>
      </c>
      <c r="E12" s="28" t="inlineStr">
        <is>
          <t>EFB</t>
        </is>
      </c>
      <c r="F12" s="30" t="n">
        <v>24</v>
      </c>
      <c r="G12" s="30" t="n">
        <v>24.5</v>
      </c>
      <c r="H12" s="30" t="n">
        <v>20</v>
      </c>
      <c r="I12" s="31" t="n">
        <v>900</v>
      </c>
      <c r="J12" s="31" t="n">
        <v>760</v>
      </c>
      <c r="K12" s="46">
        <f>IF(OR(I12="",J12=""),"",IFERROR(J12/I12,""))</f>
        <v/>
      </c>
      <c r="L12" s="35">
        <f>IF(COUNTA(A12:J12,N12)=0,"",IF(OR(A12="",B12="",C12="",D12="",E12="",F12="",G12="",H12="",I12="",J12="",N12=""),"INCOMPLETO",IF(OR(IFERROR(G12/F12,0)&lt;'Parámetros'!$B$2,IFERROR(H12/F12,0)&lt;'Parámetros'!$B$3,K12&lt;'Parámetros'!$B$4),"REVISIÓN PRIORITARIA","DENTRO DE PARÁMETROS")))</f>
        <v/>
      </c>
      <c r="M12" s="36">
        <f>IF(L12="","",IF(L12="INCOMPLETO","Completar datos",IF(IFERROR(G12/F12,0)&lt;'Parámetros'!$B$2,"Cargar y repetir registro",IF(IFERROR(H12/F12,0)&lt;'Parámetros'!$B$3,"Priorizar revisión del arranque",IF(K12&lt;'Parámetros'!$B$4,"Priorizar revisión de batería","Sin acción administrativa inmediata")))))</f>
        <v/>
      </c>
      <c r="N12" s="28" t="inlineStr">
        <is>
          <t>CAP-02</t>
        </is>
      </c>
      <c r="O12" s="34" t="inlineStr">
        <is>
          <t>Ejemplo ficticio: datos sin cliente asociado.</t>
        </is>
      </c>
    </row>
    <row r="13" ht="22" customHeight="1">
      <c r="A13" s="28" t="inlineStr">
        <is>
          <t>BAT-F007</t>
        </is>
      </c>
      <c r="B13" s="50" t="n">
        <v>46272</v>
      </c>
      <c r="C13" s="28" t="inlineStr">
        <is>
          <t>DEMO-07</t>
        </is>
      </c>
      <c r="D13" s="28" t="inlineStr">
        <is>
          <t>Repetición</t>
        </is>
      </c>
      <c r="E13" s="28" t="inlineStr">
        <is>
          <t>AGM</t>
        </is>
      </c>
      <c r="F13" s="30" t="n">
        <v>12</v>
      </c>
      <c r="G13" s="30" t="n">
        <v>12.45</v>
      </c>
      <c r="H13" s="30" t="n">
        <v>9.6</v>
      </c>
      <c r="I13" s="31" t="n">
        <v>500</v>
      </c>
      <c r="J13" s="31" t="n">
        <v>350</v>
      </c>
      <c r="K13" s="47">
        <f>IF(OR(I13="",J13=""),"",IFERROR(J13/I13,""))</f>
        <v/>
      </c>
      <c r="L13" s="32">
        <f>IF(COUNTA(A13:J13,N13)=0,"",IF(OR(A13="",B13="",C13="",D13="",E13="",F13="",G13="",H13="",I13="",J13="",N13=""),"INCOMPLETO",IF(OR(IFERROR(G13/F13,0)&lt;'Parámetros'!$B$2,IFERROR(H13/F13,0)&lt;'Parámetros'!$B$3,K13&lt;'Parámetros'!$B$4),"REVISIÓN PRIORITARIA","DENTRO DE PARÁMETROS")))</f>
        <v/>
      </c>
      <c r="M13" s="33">
        <f>IF(L13="","",IF(L13="INCOMPLETO","Completar datos",IF(IFERROR(G13/F13,0)&lt;'Parámetros'!$B$2,"Cargar y repetir registro",IF(IFERROR(H13/F13,0)&lt;'Parámetros'!$B$3,"Priorizar revisión del arranque",IF(K13&lt;'Parámetros'!$B$4,"Priorizar revisión de batería","Sin acción administrativa inmediata")))))</f>
        <v/>
      </c>
      <c r="N13" s="28" t="inlineStr">
        <is>
          <t>CAP-01</t>
        </is>
      </c>
      <c r="O13" s="34" t="inlineStr">
        <is>
          <t>Ejemplo ficticio: valores en límite editable.</t>
        </is>
      </c>
    </row>
    <row r="14" ht="22" customHeight="1">
      <c r="A14" s="28" t="inlineStr">
        <is>
          <t>BAT-F008</t>
        </is>
      </c>
      <c r="B14" s="50" t="n">
        <v>46273</v>
      </c>
      <c r="C14" s="28" t="inlineStr">
        <is>
          <t>DEMO-08</t>
        </is>
      </c>
      <c r="D14" s="28" t="inlineStr">
        <is>
          <t>Recepción</t>
        </is>
      </c>
      <c r="E14" s="28" t="inlineStr">
        <is>
          <t>Convencional</t>
        </is>
      </c>
      <c r="F14" s="30" t="n">
        <v>12</v>
      </c>
      <c r="G14" s="30" t="n">
        <v>12.4</v>
      </c>
      <c r="H14" s="30" t="n">
        <v>9.699999999999999</v>
      </c>
      <c r="I14" s="31" t="n">
        <v>500</v>
      </c>
      <c r="J14" s="31" t="n">
        <v>400</v>
      </c>
      <c r="K14" s="46">
        <f>IF(OR(I14="",J14=""),"",IFERROR(J14/I14,""))</f>
        <v/>
      </c>
      <c r="L14" s="35">
        <f>IF(COUNTA(A14:J14,N14)=0,"",IF(OR(A14="",B14="",C14="",D14="",E14="",F14="",G14="",H14="",I14="",J14="",N14=""),"INCOMPLETO",IF(OR(IFERROR(G14/F14,0)&lt;'Parámetros'!$B$2,IFERROR(H14/F14,0)&lt;'Parámetros'!$B$3,K14&lt;'Parámetros'!$B$4),"REVISIÓN PRIORITARIA","DENTRO DE PARÁMETROS")))</f>
        <v/>
      </c>
      <c r="M14" s="36">
        <f>IF(L14="","",IF(L14="INCOMPLETO","Completar datos",IF(IFERROR(G14/F14,0)&lt;'Parámetros'!$B$2,"Cargar y repetir registro",IF(IFERROR(H14/F14,0)&lt;'Parámetros'!$B$3,"Priorizar revisión del arranque",IF(K14&lt;'Parámetros'!$B$4,"Priorizar revisión de batería","Sin acción administrativa inmediata")))))</f>
        <v/>
      </c>
      <c r="N14" s="28" t="inlineStr">
        <is>
          <t>CAP-02</t>
        </is>
      </c>
      <c r="O14" s="34" t="inlineStr">
        <is>
          <t>Ejemplo ficticio: control operativo.</t>
        </is>
      </c>
    </row>
    <row r="15" ht="22" customHeight="1">
      <c r="A15" s="28" t="inlineStr">
        <is>
          <t>BAT-F009</t>
        </is>
      </c>
      <c r="B15" s="50" t="n">
        <v>46274</v>
      </c>
      <c r="C15" s="28" t="inlineStr">
        <is>
          <t>DEMO-09</t>
        </is>
      </c>
      <c r="D15" s="28" t="inlineStr">
        <is>
          <t>Seguimiento</t>
        </is>
      </c>
      <c r="E15" s="28" t="inlineStr">
        <is>
          <t>EFB</t>
        </is>
      </c>
      <c r="F15" s="30" t="n">
        <v>12</v>
      </c>
      <c r="G15" s="30" t="n">
        <v>12.5</v>
      </c>
      <c r="H15" s="30" t="n">
        <v>10</v>
      </c>
      <c r="I15" s="31" t="n">
        <v>600</v>
      </c>
      <c r="J15" s="31" t="n"/>
      <c r="K15" s="47">
        <f>IF(OR(I15="",J15=""),"",IFERROR(J15/I15,""))</f>
        <v/>
      </c>
      <c r="L15" s="32">
        <f>IF(COUNTA(A15:J15,N15)=0,"",IF(OR(A15="",B15="",C15="",D15="",E15="",F15="",G15="",H15="",I15="",J15="",N15=""),"INCOMPLETO",IF(OR(IFERROR(G15/F15,0)&lt;'Parámetros'!$B$2,IFERROR(H15/F15,0)&lt;'Parámetros'!$B$3,K15&lt;'Parámetros'!$B$4),"REVISIÓN PRIORITARIA","DENTRO DE PARÁMETROS")))</f>
        <v/>
      </c>
      <c r="M15" s="33">
        <f>IF(L15="","",IF(L15="INCOMPLETO","Completar datos",IF(IFERROR(G15/F15,0)&lt;'Parámetros'!$B$2,"Cargar y repetir registro",IF(IFERROR(H15/F15,0)&lt;'Parámetros'!$B$3,"Priorizar revisión del arranque",IF(K15&lt;'Parámetros'!$B$4,"Priorizar revisión de batería","Sin acción administrativa inmediata")))))</f>
        <v/>
      </c>
      <c r="N15" s="28" t="inlineStr">
        <is>
          <t>CAP-01</t>
        </is>
      </c>
      <c r="O15" s="34" t="inlineStr">
        <is>
          <t>Ejemplo ficticio: falta CCA medido.</t>
        </is>
      </c>
    </row>
    <row r="16" ht="22" customHeight="1">
      <c r="A16" s="28" t="inlineStr">
        <is>
          <t>BAT-F010</t>
        </is>
      </c>
      <c r="B16" s="50" t="n">
        <v>46275</v>
      </c>
      <c r="C16" s="28" t="inlineStr">
        <is>
          <t>DEMO-10</t>
        </is>
      </c>
      <c r="D16" s="28" t="inlineStr">
        <is>
          <t>Repetición</t>
        </is>
      </c>
      <c r="E16" s="28" t="inlineStr">
        <is>
          <t>Otra</t>
        </is>
      </c>
      <c r="F16" s="30" t="n">
        <v>24</v>
      </c>
      <c r="G16" s="30" t="n">
        <v>25</v>
      </c>
      <c r="H16" s="30" t="n">
        <v>18.8</v>
      </c>
      <c r="I16" s="31" t="n">
        <v>1100</v>
      </c>
      <c r="J16" s="31" t="n">
        <v>900</v>
      </c>
      <c r="K16" s="46">
        <f>IF(OR(I16="",J16=""),"",IFERROR(J16/I16,""))</f>
        <v/>
      </c>
      <c r="L16" s="35">
        <f>IF(COUNTA(A16:J16,N16)=0,"",IF(OR(A16="",B16="",C16="",D16="",E16="",F16="",G16="",H16="",I16="",J16="",N16=""),"INCOMPLETO",IF(OR(IFERROR(G16/F16,0)&lt;'Parámetros'!$B$2,IFERROR(H16/F16,0)&lt;'Parámetros'!$B$3,K16&lt;'Parámetros'!$B$4),"REVISIÓN PRIORITARIA","DENTRO DE PARÁMETROS")))</f>
        <v/>
      </c>
      <c r="M16" s="36">
        <f>IF(L16="","",IF(L16="INCOMPLETO","Completar datos",IF(IFERROR(G16/F16,0)&lt;'Parámetros'!$B$2,"Cargar y repetir registro",IF(IFERROR(H16/F16,0)&lt;'Parámetros'!$B$3,"Priorizar revisión del arranque",IF(K16&lt;'Parámetros'!$B$4,"Priorizar revisión de batería","Sin acción administrativa inmediata")))))</f>
        <v/>
      </c>
      <c r="N16" s="28" t="inlineStr">
        <is>
          <t>CAP-02</t>
        </is>
      </c>
      <c r="O16" s="34" t="inlineStr">
        <is>
          <t>Ejemplo ficticio: última fila demostrativa.</t>
        </is>
      </c>
    </row>
    <row r="17" ht="22" customHeight="1">
      <c r="A17" s="28" t="n"/>
      <c r="B17" s="50" t="n"/>
      <c r="C17" s="28" t="n"/>
      <c r="D17" s="28" t="n"/>
      <c r="E17" s="28" t="n"/>
      <c r="F17" s="30" t="n"/>
      <c r="G17" s="30" t="n"/>
      <c r="H17" s="30" t="n"/>
      <c r="I17" s="31" t="n"/>
      <c r="J17" s="31" t="n"/>
      <c r="K17" s="47">
        <f>IF(OR(I17="",J17=""),"",IFERROR(J17/I17,""))</f>
        <v/>
      </c>
      <c r="L17" s="32">
        <f>IF(COUNTA(A17:J17,N17)=0,"",IF(OR(A17="",B17="",C17="",D17="",E17="",F17="",G17="",H17="",I17="",J17="",N17=""),"INCOMPLETO",IF(OR(IFERROR(G17/F17,0)&lt;'Parámetros'!$B$2,IFERROR(H17/F17,0)&lt;'Parámetros'!$B$3,K17&lt;'Parámetros'!$B$4),"REVISIÓN PRIORITARIA","DENTRO DE PARÁMETROS")))</f>
        <v/>
      </c>
      <c r="M17" s="33">
        <f>IF(L17="","",IF(L17="INCOMPLETO","Completar datos",IF(IFERROR(G17/F17,0)&lt;'Parámetros'!$B$2,"Cargar y repetir registro",IF(IFERROR(H17/F17,0)&lt;'Parámetros'!$B$3,"Priorizar revisión del arranque",IF(K17&lt;'Parámetros'!$B$4,"Priorizar revisión de batería","Sin acción administrativa inmediata")))))</f>
        <v/>
      </c>
      <c r="N17" s="28" t="n"/>
      <c r="O17" s="34" t="n"/>
    </row>
    <row r="18" ht="22" customHeight="1">
      <c r="A18" s="28" t="n"/>
      <c r="B18" s="50" t="n"/>
      <c r="C18" s="28" t="n"/>
      <c r="D18" s="28" t="n"/>
      <c r="E18" s="28" t="n"/>
      <c r="F18" s="30" t="n"/>
      <c r="G18" s="30" t="n"/>
      <c r="H18" s="30" t="n"/>
      <c r="I18" s="31" t="n"/>
      <c r="J18" s="31" t="n"/>
      <c r="K18" s="46">
        <f>IF(OR(I18="",J18=""),"",IFERROR(J18/I18,""))</f>
        <v/>
      </c>
      <c r="L18" s="35">
        <f>IF(COUNTA(A18:J18,N18)=0,"",IF(OR(A18="",B18="",C18="",D18="",E18="",F18="",G18="",H18="",I18="",J18="",N18=""),"INCOMPLETO",IF(OR(IFERROR(G18/F18,0)&lt;'Parámetros'!$B$2,IFERROR(H18/F18,0)&lt;'Parámetros'!$B$3,K18&lt;'Parámetros'!$B$4),"REVISIÓN PRIORITARIA","DENTRO DE PARÁMETROS")))</f>
        <v/>
      </c>
      <c r="M18" s="36">
        <f>IF(L18="","",IF(L18="INCOMPLETO","Completar datos",IF(IFERROR(G18/F18,0)&lt;'Parámetros'!$B$2,"Cargar y repetir registro",IF(IFERROR(H18/F18,0)&lt;'Parámetros'!$B$3,"Priorizar revisión del arranque",IF(K18&lt;'Parámetros'!$B$4,"Priorizar revisión de batería","Sin acción administrativa inmediata")))))</f>
        <v/>
      </c>
      <c r="N18" s="28" t="n"/>
      <c r="O18" s="34" t="n"/>
    </row>
    <row r="19" ht="22" customHeight="1">
      <c r="A19" s="28" t="n"/>
      <c r="B19" s="50" t="n"/>
      <c r="C19" s="28" t="n"/>
      <c r="D19" s="28" t="n"/>
      <c r="E19" s="28" t="n"/>
      <c r="F19" s="30" t="n"/>
      <c r="G19" s="30" t="n"/>
      <c r="H19" s="30" t="n"/>
      <c r="I19" s="31" t="n"/>
      <c r="J19" s="31" t="n"/>
      <c r="K19" s="47">
        <f>IF(OR(I19="",J19=""),"",IFERROR(J19/I19,""))</f>
        <v/>
      </c>
      <c r="L19" s="32">
        <f>IF(COUNTA(A19:J19,N19)=0,"",IF(OR(A19="",B19="",C19="",D19="",E19="",F19="",G19="",H19="",I19="",J19="",N19=""),"INCOMPLETO",IF(OR(IFERROR(G19/F19,0)&lt;'Parámetros'!$B$2,IFERROR(H19/F19,0)&lt;'Parámetros'!$B$3,K19&lt;'Parámetros'!$B$4),"REVISIÓN PRIORITARIA","DENTRO DE PARÁMETROS")))</f>
        <v/>
      </c>
      <c r="M19" s="33">
        <f>IF(L19="","",IF(L19="INCOMPLETO","Completar datos",IF(IFERROR(G19/F19,0)&lt;'Parámetros'!$B$2,"Cargar y repetir registro",IF(IFERROR(H19/F19,0)&lt;'Parámetros'!$B$3,"Priorizar revisión del arranque",IF(K19&lt;'Parámetros'!$B$4,"Priorizar revisión de batería","Sin acción administrativa inmediata")))))</f>
        <v/>
      </c>
      <c r="N19" s="28" t="n"/>
      <c r="O19" s="34" t="n"/>
    </row>
    <row r="20" ht="22" customHeight="1">
      <c r="A20" s="28" t="n"/>
      <c r="B20" s="50" t="n"/>
      <c r="C20" s="28" t="n"/>
      <c r="D20" s="28" t="n"/>
      <c r="E20" s="28" t="n"/>
      <c r="F20" s="30" t="n"/>
      <c r="G20" s="30" t="n"/>
      <c r="H20" s="30" t="n"/>
      <c r="I20" s="31" t="n"/>
      <c r="J20" s="31" t="n"/>
      <c r="K20" s="46">
        <f>IF(OR(I20="",J20=""),"",IFERROR(J20/I20,""))</f>
        <v/>
      </c>
      <c r="L20" s="35">
        <f>IF(COUNTA(A20:J20,N20)=0,"",IF(OR(A20="",B20="",C20="",D20="",E20="",F20="",G20="",H20="",I20="",J20="",N20=""),"INCOMPLETO",IF(OR(IFERROR(G20/F20,0)&lt;'Parámetros'!$B$2,IFERROR(H20/F20,0)&lt;'Parámetros'!$B$3,K20&lt;'Parámetros'!$B$4),"REVISIÓN PRIORITARIA","DENTRO DE PARÁMETROS")))</f>
        <v/>
      </c>
      <c r="M20" s="36">
        <f>IF(L20="","",IF(L20="INCOMPLETO","Completar datos",IF(IFERROR(G20/F20,0)&lt;'Parámetros'!$B$2,"Cargar y repetir registro",IF(IFERROR(H20/F20,0)&lt;'Parámetros'!$B$3,"Priorizar revisión del arranque",IF(K20&lt;'Parámetros'!$B$4,"Priorizar revisión de batería","Sin acción administrativa inmediata")))))</f>
        <v/>
      </c>
      <c r="N20" s="28" t="n"/>
      <c r="O20" s="34" t="n"/>
    </row>
    <row r="21" ht="22" customHeight="1">
      <c r="A21" s="28" t="n"/>
      <c r="B21" s="50" t="n"/>
      <c r="C21" s="28" t="n"/>
      <c r="D21" s="28" t="n"/>
      <c r="E21" s="28" t="n"/>
      <c r="F21" s="30" t="n"/>
      <c r="G21" s="30" t="n"/>
      <c r="H21" s="30" t="n"/>
      <c r="I21" s="31" t="n"/>
      <c r="J21" s="31" t="n"/>
      <c r="K21" s="47">
        <f>IF(OR(I21="",J21=""),"",IFERROR(J21/I21,""))</f>
        <v/>
      </c>
      <c r="L21" s="32">
        <f>IF(COUNTA(A21:J21,N21)=0,"",IF(OR(A21="",B21="",C21="",D21="",E21="",F21="",G21="",H21="",I21="",J21="",N21=""),"INCOMPLETO",IF(OR(IFERROR(G21/F21,0)&lt;'Parámetros'!$B$2,IFERROR(H21/F21,0)&lt;'Parámetros'!$B$3,K21&lt;'Parámetros'!$B$4),"REVISIÓN PRIORITARIA","DENTRO DE PARÁMETROS")))</f>
        <v/>
      </c>
      <c r="M21" s="33">
        <f>IF(L21="","",IF(L21="INCOMPLETO","Completar datos",IF(IFERROR(G21/F21,0)&lt;'Parámetros'!$B$2,"Cargar y repetir registro",IF(IFERROR(H21/F21,0)&lt;'Parámetros'!$B$3,"Priorizar revisión del arranque",IF(K21&lt;'Parámetros'!$B$4,"Priorizar revisión de batería","Sin acción administrativa inmediata")))))</f>
        <v/>
      </c>
      <c r="N21" s="28" t="n"/>
      <c r="O21" s="34" t="n"/>
    </row>
    <row r="22" ht="22" customHeight="1">
      <c r="A22" s="28" t="n"/>
      <c r="B22" s="50" t="n"/>
      <c r="C22" s="28" t="n"/>
      <c r="D22" s="28" t="n"/>
      <c r="E22" s="28" t="n"/>
      <c r="F22" s="30" t="n"/>
      <c r="G22" s="30" t="n"/>
      <c r="H22" s="30" t="n"/>
      <c r="I22" s="31" t="n"/>
      <c r="J22" s="31" t="n"/>
      <c r="K22" s="46">
        <f>IF(OR(I22="",J22=""),"",IFERROR(J22/I22,""))</f>
        <v/>
      </c>
      <c r="L22" s="35">
        <f>IF(COUNTA(A22:J22,N22)=0,"",IF(OR(A22="",B22="",C22="",D22="",E22="",F22="",G22="",H22="",I22="",J22="",N22=""),"INCOMPLETO",IF(OR(IFERROR(G22/F22,0)&lt;'Parámetros'!$B$2,IFERROR(H22/F22,0)&lt;'Parámetros'!$B$3,K22&lt;'Parámetros'!$B$4),"REVISIÓN PRIORITARIA","DENTRO DE PARÁMETROS")))</f>
        <v/>
      </c>
      <c r="M22" s="36">
        <f>IF(L22="","",IF(L22="INCOMPLETO","Completar datos",IF(IFERROR(G22/F22,0)&lt;'Parámetros'!$B$2,"Cargar y repetir registro",IF(IFERROR(H22/F22,0)&lt;'Parámetros'!$B$3,"Priorizar revisión del arranque",IF(K22&lt;'Parámetros'!$B$4,"Priorizar revisión de batería","Sin acción administrativa inmediata")))))</f>
        <v/>
      </c>
      <c r="N22" s="28" t="n"/>
      <c r="O22" s="34" t="n"/>
    </row>
    <row r="23" ht="22" customHeight="1">
      <c r="A23" s="28" t="n"/>
      <c r="B23" s="50" t="n"/>
      <c r="C23" s="28" t="n"/>
      <c r="D23" s="28" t="n"/>
      <c r="E23" s="28" t="n"/>
      <c r="F23" s="30" t="n"/>
      <c r="G23" s="30" t="n"/>
      <c r="H23" s="30" t="n"/>
      <c r="I23" s="31" t="n"/>
      <c r="J23" s="31" t="n"/>
      <c r="K23" s="47">
        <f>IF(OR(I23="",J23=""),"",IFERROR(J23/I23,""))</f>
        <v/>
      </c>
      <c r="L23" s="32">
        <f>IF(COUNTA(A23:J23,N23)=0,"",IF(OR(A23="",B23="",C23="",D23="",E23="",F23="",G23="",H23="",I23="",J23="",N23=""),"INCOMPLETO",IF(OR(IFERROR(G23/F23,0)&lt;'Parámetros'!$B$2,IFERROR(H23/F23,0)&lt;'Parámetros'!$B$3,K23&lt;'Parámetros'!$B$4),"REVISIÓN PRIORITARIA","DENTRO DE PARÁMETROS")))</f>
        <v/>
      </c>
      <c r="M23" s="33">
        <f>IF(L23="","",IF(L23="INCOMPLETO","Completar datos",IF(IFERROR(G23/F23,0)&lt;'Parámetros'!$B$2,"Cargar y repetir registro",IF(IFERROR(H23/F23,0)&lt;'Parámetros'!$B$3,"Priorizar revisión del arranque",IF(K23&lt;'Parámetros'!$B$4,"Priorizar revisión de batería","Sin acción administrativa inmediata")))))</f>
        <v/>
      </c>
      <c r="N23" s="28" t="n"/>
      <c r="O23" s="34" t="n"/>
    </row>
    <row r="24" ht="22" customHeight="1">
      <c r="A24" s="28" t="n"/>
      <c r="B24" s="50" t="n"/>
      <c r="C24" s="28" t="n"/>
      <c r="D24" s="28" t="n"/>
      <c r="E24" s="28" t="n"/>
      <c r="F24" s="30" t="n"/>
      <c r="G24" s="30" t="n"/>
      <c r="H24" s="30" t="n"/>
      <c r="I24" s="31" t="n"/>
      <c r="J24" s="31" t="n"/>
      <c r="K24" s="46">
        <f>IF(OR(I24="",J24=""),"",IFERROR(J24/I24,""))</f>
        <v/>
      </c>
      <c r="L24" s="35">
        <f>IF(COUNTA(A24:J24,N24)=0,"",IF(OR(A24="",B24="",C24="",D24="",E24="",F24="",G24="",H24="",I24="",J24="",N24=""),"INCOMPLETO",IF(OR(IFERROR(G24/F24,0)&lt;'Parámetros'!$B$2,IFERROR(H24/F24,0)&lt;'Parámetros'!$B$3,K24&lt;'Parámetros'!$B$4),"REVISIÓN PRIORITARIA","DENTRO DE PARÁMETROS")))</f>
        <v/>
      </c>
      <c r="M24" s="36">
        <f>IF(L24="","",IF(L24="INCOMPLETO","Completar datos",IF(IFERROR(G24/F24,0)&lt;'Parámetros'!$B$2,"Cargar y repetir registro",IF(IFERROR(H24/F24,0)&lt;'Parámetros'!$B$3,"Priorizar revisión del arranque",IF(K24&lt;'Parámetros'!$B$4,"Priorizar revisión de batería","Sin acción administrativa inmediata")))))</f>
        <v/>
      </c>
      <c r="N24" s="28" t="n"/>
      <c r="O24" s="34" t="n"/>
    </row>
    <row r="25" ht="22" customHeight="1">
      <c r="A25" s="28" t="n"/>
      <c r="B25" s="50" t="n"/>
      <c r="C25" s="28" t="n"/>
      <c r="D25" s="28" t="n"/>
      <c r="E25" s="28" t="n"/>
      <c r="F25" s="30" t="n"/>
      <c r="G25" s="30" t="n"/>
      <c r="H25" s="30" t="n"/>
      <c r="I25" s="31" t="n"/>
      <c r="J25" s="31" t="n"/>
      <c r="K25" s="47">
        <f>IF(OR(I25="",J25=""),"",IFERROR(J25/I25,""))</f>
        <v/>
      </c>
      <c r="L25" s="32">
        <f>IF(COUNTA(A25:J25,N25)=0,"",IF(OR(A25="",B25="",C25="",D25="",E25="",F25="",G25="",H25="",I25="",J25="",N25=""),"INCOMPLETO",IF(OR(IFERROR(G25/F25,0)&lt;'Parámetros'!$B$2,IFERROR(H25/F25,0)&lt;'Parámetros'!$B$3,K25&lt;'Parámetros'!$B$4),"REVISIÓN PRIORITARIA","DENTRO DE PARÁMETROS")))</f>
        <v/>
      </c>
      <c r="M25" s="33">
        <f>IF(L25="","",IF(L25="INCOMPLETO","Completar datos",IF(IFERROR(G25/F25,0)&lt;'Parámetros'!$B$2,"Cargar y repetir registro",IF(IFERROR(H25/F25,0)&lt;'Parámetros'!$B$3,"Priorizar revisión del arranque",IF(K25&lt;'Parámetros'!$B$4,"Priorizar revisión de batería","Sin acción administrativa inmediata")))))</f>
        <v/>
      </c>
      <c r="N25" s="28" t="n"/>
      <c r="O25" s="34" t="n"/>
    </row>
    <row r="26" ht="22" customHeight="1">
      <c r="A26" s="28" t="n"/>
      <c r="B26" s="50" t="n"/>
      <c r="C26" s="28" t="n"/>
      <c r="D26" s="28" t="n"/>
      <c r="E26" s="28" t="n"/>
      <c r="F26" s="30" t="n"/>
      <c r="G26" s="30" t="n"/>
      <c r="H26" s="30" t="n"/>
      <c r="I26" s="31" t="n"/>
      <c r="J26" s="31" t="n"/>
      <c r="K26" s="46">
        <f>IF(OR(I26="",J26=""),"",IFERROR(J26/I26,""))</f>
        <v/>
      </c>
      <c r="L26" s="35">
        <f>IF(COUNTA(A26:J26,N26)=0,"",IF(OR(A26="",B26="",C26="",D26="",E26="",F26="",G26="",H26="",I26="",J26="",N26=""),"INCOMPLETO",IF(OR(IFERROR(G26/F26,0)&lt;'Parámetros'!$B$2,IFERROR(H26/F26,0)&lt;'Parámetros'!$B$3,K26&lt;'Parámetros'!$B$4),"REVISIÓN PRIORITARIA","DENTRO DE PARÁMETROS")))</f>
        <v/>
      </c>
      <c r="M26" s="36">
        <f>IF(L26="","",IF(L26="INCOMPLETO","Completar datos",IF(IFERROR(G26/F26,0)&lt;'Parámetros'!$B$2,"Cargar y repetir registro",IF(IFERROR(H26/F26,0)&lt;'Parámetros'!$B$3,"Priorizar revisión del arranque",IF(K26&lt;'Parámetros'!$B$4,"Priorizar revisión de batería","Sin acción administrativa inmediata")))))</f>
        <v/>
      </c>
      <c r="N26" s="28" t="n"/>
      <c r="O26" s="34" t="n"/>
    </row>
    <row r="27" ht="22" customHeight="1">
      <c r="A27" s="28" t="n"/>
      <c r="B27" s="50" t="n"/>
      <c r="C27" s="28" t="n"/>
      <c r="D27" s="28" t="n"/>
      <c r="E27" s="28" t="n"/>
      <c r="F27" s="30" t="n"/>
      <c r="G27" s="30" t="n"/>
      <c r="H27" s="30" t="n"/>
      <c r="I27" s="31" t="n"/>
      <c r="J27" s="31" t="n"/>
      <c r="K27" s="47">
        <f>IF(OR(I27="",J27=""),"",IFERROR(J27/I27,""))</f>
        <v/>
      </c>
      <c r="L27" s="32">
        <f>IF(COUNTA(A27:J27,N27)=0,"",IF(OR(A27="",B27="",C27="",D27="",E27="",F27="",G27="",H27="",I27="",J27="",N27=""),"INCOMPLETO",IF(OR(IFERROR(G27/F27,0)&lt;'Parámetros'!$B$2,IFERROR(H27/F27,0)&lt;'Parámetros'!$B$3,K27&lt;'Parámetros'!$B$4),"REVISIÓN PRIORITARIA","DENTRO DE PARÁMETROS")))</f>
        <v/>
      </c>
      <c r="M27" s="33">
        <f>IF(L27="","",IF(L27="INCOMPLETO","Completar datos",IF(IFERROR(G27/F27,0)&lt;'Parámetros'!$B$2,"Cargar y repetir registro",IF(IFERROR(H27/F27,0)&lt;'Parámetros'!$B$3,"Priorizar revisión del arranque",IF(K27&lt;'Parámetros'!$B$4,"Priorizar revisión de batería","Sin acción administrativa inmediata")))))</f>
        <v/>
      </c>
      <c r="N27" s="28" t="n"/>
      <c r="O27" s="34" t="n"/>
    </row>
    <row r="28" ht="22" customHeight="1">
      <c r="A28" s="28" t="n"/>
      <c r="B28" s="50" t="n"/>
      <c r="C28" s="28" t="n"/>
      <c r="D28" s="28" t="n"/>
      <c r="E28" s="28" t="n"/>
      <c r="F28" s="30" t="n"/>
      <c r="G28" s="30" t="n"/>
      <c r="H28" s="30" t="n"/>
      <c r="I28" s="31" t="n"/>
      <c r="J28" s="31" t="n"/>
      <c r="K28" s="46">
        <f>IF(OR(I28="",J28=""),"",IFERROR(J28/I28,""))</f>
        <v/>
      </c>
      <c r="L28" s="35">
        <f>IF(COUNTA(A28:J28,N28)=0,"",IF(OR(A28="",B28="",C28="",D28="",E28="",F28="",G28="",H28="",I28="",J28="",N28=""),"INCOMPLETO",IF(OR(IFERROR(G28/F28,0)&lt;'Parámetros'!$B$2,IFERROR(H28/F28,0)&lt;'Parámetros'!$B$3,K28&lt;'Parámetros'!$B$4),"REVISIÓN PRIORITARIA","DENTRO DE PARÁMETROS")))</f>
        <v/>
      </c>
      <c r="M28" s="36">
        <f>IF(L28="","",IF(L28="INCOMPLETO","Completar datos",IF(IFERROR(G28/F28,0)&lt;'Parámetros'!$B$2,"Cargar y repetir registro",IF(IFERROR(H28/F28,0)&lt;'Parámetros'!$B$3,"Priorizar revisión del arranque",IF(K28&lt;'Parámetros'!$B$4,"Priorizar revisión de batería","Sin acción administrativa inmediata")))))</f>
        <v/>
      </c>
      <c r="N28" s="28" t="n"/>
      <c r="O28" s="34" t="n"/>
    </row>
    <row r="29" ht="22" customHeight="1">
      <c r="A29" s="28" t="n"/>
      <c r="B29" s="50" t="n"/>
      <c r="C29" s="28" t="n"/>
      <c r="D29" s="28" t="n"/>
      <c r="E29" s="28" t="n"/>
      <c r="F29" s="30" t="n"/>
      <c r="G29" s="30" t="n"/>
      <c r="H29" s="30" t="n"/>
      <c r="I29" s="31" t="n"/>
      <c r="J29" s="31" t="n"/>
      <c r="K29" s="47">
        <f>IF(OR(I29="",J29=""),"",IFERROR(J29/I29,""))</f>
        <v/>
      </c>
      <c r="L29" s="32">
        <f>IF(COUNTA(A29:J29,N29)=0,"",IF(OR(A29="",B29="",C29="",D29="",E29="",F29="",G29="",H29="",I29="",J29="",N29=""),"INCOMPLETO",IF(OR(IFERROR(G29/F29,0)&lt;'Parámetros'!$B$2,IFERROR(H29/F29,0)&lt;'Parámetros'!$B$3,K29&lt;'Parámetros'!$B$4),"REVISIÓN PRIORITARIA","DENTRO DE PARÁMETROS")))</f>
        <v/>
      </c>
      <c r="M29" s="33">
        <f>IF(L29="","",IF(L29="INCOMPLETO","Completar datos",IF(IFERROR(G29/F29,0)&lt;'Parámetros'!$B$2,"Cargar y repetir registro",IF(IFERROR(H29/F29,0)&lt;'Parámetros'!$B$3,"Priorizar revisión del arranque",IF(K29&lt;'Parámetros'!$B$4,"Priorizar revisión de batería","Sin acción administrativa inmediata")))))</f>
        <v/>
      </c>
      <c r="N29" s="28" t="n"/>
      <c r="O29" s="34" t="n"/>
    </row>
    <row r="30" ht="22" customHeight="1">
      <c r="A30" s="28" t="n"/>
      <c r="B30" s="50" t="n"/>
      <c r="C30" s="28" t="n"/>
      <c r="D30" s="28" t="n"/>
      <c r="E30" s="28" t="n"/>
      <c r="F30" s="30" t="n"/>
      <c r="G30" s="30" t="n"/>
      <c r="H30" s="30" t="n"/>
      <c r="I30" s="31" t="n"/>
      <c r="J30" s="31" t="n"/>
      <c r="K30" s="46">
        <f>IF(OR(I30="",J30=""),"",IFERROR(J30/I30,""))</f>
        <v/>
      </c>
      <c r="L30" s="35">
        <f>IF(COUNTA(A30:J30,N30)=0,"",IF(OR(A30="",B30="",C30="",D30="",E30="",F30="",G30="",H30="",I30="",J30="",N30=""),"INCOMPLETO",IF(OR(IFERROR(G30/F30,0)&lt;'Parámetros'!$B$2,IFERROR(H30/F30,0)&lt;'Parámetros'!$B$3,K30&lt;'Parámetros'!$B$4),"REVISIÓN PRIORITARIA","DENTRO DE PARÁMETROS")))</f>
        <v/>
      </c>
      <c r="M30" s="36">
        <f>IF(L30="","",IF(L30="INCOMPLETO","Completar datos",IF(IFERROR(G30/F30,0)&lt;'Parámetros'!$B$2,"Cargar y repetir registro",IF(IFERROR(H30/F30,0)&lt;'Parámetros'!$B$3,"Priorizar revisión del arranque",IF(K30&lt;'Parámetros'!$B$4,"Priorizar revisión de batería","Sin acción administrativa inmediata")))))</f>
        <v/>
      </c>
      <c r="N30" s="28" t="n"/>
      <c r="O30" s="34" t="n"/>
    </row>
    <row r="31" ht="22" customHeight="1">
      <c r="A31" s="28" t="n"/>
      <c r="B31" s="50" t="n"/>
      <c r="C31" s="28" t="n"/>
      <c r="D31" s="28" t="n"/>
      <c r="E31" s="28" t="n"/>
      <c r="F31" s="30" t="n"/>
      <c r="G31" s="30" t="n"/>
      <c r="H31" s="30" t="n"/>
      <c r="I31" s="31" t="n"/>
      <c r="J31" s="31" t="n"/>
      <c r="K31" s="47">
        <f>IF(OR(I31="",J31=""),"",IFERROR(J31/I31,""))</f>
        <v/>
      </c>
      <c r="L31" s="32">
        <f>IF(COUNTA(A31:J31,N31)=0,"",IF(OR(A31="",B31="",C31="",D31="",E31="",F31="",G31="",H31="",I31="",J31="",N31=""),"INCOMPLETO",IF(OR(IFERROR(G31/F31,0)&lt;'Parámetros'!$B$2,IFERROR(H31/F31,0)&lt;'Parámetros'!$B$3,K31&lt;'Parámetros'!$B$4),"REVISIÓN PRIORITARIA","DENTRO DE PARÁMETROS")))</f>
        <v/>
      </c>
      <c r="M31" s="33">
        <f>IF(L31="","",IF(L31="INCOMPLETO","Completar datos",IF(IFERROR(G31/F31,0)&lt;'Parámetros'!$B$2,"Cargar y repetir registro",IF(IFERROR(H31/F31,0)&lt;'Parámetros'!$B$3,"Priorizar revisión del arranque",IF(K31&lt;'Parámetros'!$B$4,"Priorizar revisión de batería","Sin acción administrativa inmediata")))))</f>
        <v/>
      </c>
      <c r="N31" s="28" t="n"/>
      <c r="O31" s="34" t="n"/>
    </row>
    <row r="32" ht="22" customHeight="1">
      <c r="A32" s="28" t="n"/>
      <c r="B32" s="50" t="n"/>
      <c r="C32" s="28" t="n"/>
      <c r="D32" s="28" t="n"/>
      <c r="E32" s="28" t="n"/>
      <c r="F32" s="30" t="n"/>
      <c r="G32" s="30" t="n"/>
      <c r="H32" s="30" t="n"/>
      <c r="I32" s="31" t="n"/>
      <c r="J32" s="31" t="n"/>
      <c r="K32" s="46">
        <f>IF(OR(I32="",J32=""),"",IFERROR(J32/I32,""))</f>
        <v/>
      </c>
      <c r="L32" s="35">
        <f>IF(COUNTA(A32:J32,N32)=0,"",IF(OR(A32="",B32="",C32="",D32="",E32="",F32="",G32="",H32="",I32="",J32="",N32=""),"INCOMPLETO",IF(OR(IFERROR(G32/F32,0)&lt;'Parámetros'!$B$2,IFERROR(H32/F32,0)&lt;'Parámetros'!$B$3,K32&lt;'Parámetros'!$B$4),"REVISIÓN PRIORITARIA","DENTRO DE PARÁMETROS")))</f>
        <v/>
      </c>
      <c r="M32" s="36">
        <f>IF(L32="","",IF(L32="INCOMPLETO","Completar datos",IF(IFERROR(G32/F32,0)&lt;'Parámetros'!$B$2,"Cargar y repetir registro",IF(IFERROR(H32/F32,0)&lt;'Parámetros'!$B$3,"Priorizar revisión del arranque",IF(K32&lt;'Parámetros'!$B$4,"Priorizar revisión de batería","Sin acción administrativa inmediata")))))</f>
        <v/>
      </c>
      <c r="N32" s="28" t="n"/>
      <c r="O32" s="34" t="n"/>
    </row>
    <row r="33" ht="22" customHeight="1">
      <c r="A33" s="28" t="n"/>
      <c r="B33" s="50" t="n"/>
      <c r="C33" s="28" t="n"/>
      <c r="D33" s="28" t="n"/>
      <c r="E33" s="28" t="n"/>
      <c r="F33" s="30" t="n"/>
      <c r="G33" s="30" t="n"/>
      <c r="H33" s="30" t="n"/>
      <c r="I33" s="31" t="n"/>
      <c r="J33" s="31" t="n"/>
      <c r="K33" s="47">
        <f>IF(OR(I33="",J33=""),"",IFERROR(J33/I33,""))</f>
        <v/>
      </c>
      <c r="L33" s="32">
        <f>IF(COUNTA(A33:J33,N33)=0,"",IF(OR(A33="",B33="",C33="",D33="",E33="",F33="",G33="",H33="",I33="",J33="",N33=""),"INCOMPLETO",IF(OR(IFERROR(G33/F33,0)&lt;'Parámetros'!$B$2,IFERROR(H33/F33,0)&lt;'Parámetros'!$B$3,K33&lt;'Parámetros'!$B$4),"REVISIÓN PRIORITARIA","DENTRO DE PARÁMETROS")))</f>
        <v/>
      </c>
      <c r="M33" s="33">
        <f>IF(L33="","",IF(L33="INCOMPLETO","Completar datos",IF(IFERROR(G33/F33,0)&lt;'Parámetros'!$B$2,"Cargar y repetir registro",IF(IFERROR(H33/F33,0)&lt;'Parámetros'!$B$3,"Priorizar revisión del arranque",IF(K33&lt;'Parámetros'!$B$4,"Priorizar revisión de batería","Sin acción administrativa inmediata")))))</f>
        <v/>
      </c>
      <c r="N33" s="28" t="n"/>
      <c r="O33" s="34" t="n"/>
    </row>
    <row r="34" ht="22" customHeight="1">
      <c r="A34" s="28" t="n"/>
      <c r="B34" s="50" t="n"/>
      <c r="C34" s="28" t="n"/>
      <c r="D34" s="28" t="n"/>
      <c r="E34" s="28" t="n"/>
      <c r="F34" s="30" t="n"/>
      <c r="G34" s="30" t="n"/>
      <c r="H34" s="30" t="n"/>
      <c r="I34" s="31" t="n"/>
      <c r="J34" s="31" t="n"/>
      <c r="K34" s="46">
        <f>IF(OR(I34="",J34=""),"",IFERROR(J34/I34,""))</f>
        <v/>
      </c>
      <c r="L34" s="35">
        <f>IF(COUNTA(A34:J34,N34)=0,"",IF(OR(A34="",B34="",C34="",D34="",E34="",F34="",G34="",H34="",I34="",J34="",N34=""),"INCOMPLETO",IF(OR(IFERROR(G34/F34,0)&lt;'Parámetros'!$B$2,IFERROR(H34/F34,0)&lt;'Parámetros'!$B$3,K34&lt;'Parámetros'!$B$4),"REVISIÓN PRIORITARIA","DENTRO DE PARÁMETROS")))</f>
        <v/>
      </c>
      <c r="M34" s="36">
        <f>IF(L34="","",IF(L34="INCOMPLETO","Completar datos",IF(IFERROR(G34/F34,0)&lt;'Parámetros'!$B$2,"Cargar y repetir registro",IF(IFERROR(H34/F34,0)&lt;'Parámetros'!$B$3,"Priorizar revisión del arranque",IF(K34&lt;'Parámetros'!$B$4,"Priorizar revisión de batería","Sin acción administrativa inmediata")))))</f>
        <v/>
      </c>
      <c r="N34" s="28" t="n"/>
      <c r="O34" s="34" t="n"/>
    </row>
    <row r="35" ht="22" customHeight="1">
      <c r="A35" s="28" t="n"/>
      <c r="B35" s="50" t="n"/>
      <c r="C35" s="28" t="n"/>
      <c r="D35" s="28" t="n"/>
      <c r="E35" s="28" t="n"/>
      <c r="F35" s="30" t="n"/>
      <c r="G35" s="30" t="n"/>
      <c r="H35" s="30" t="n"/>
      <c r="I35" s="31" t="n"/>
      <c r="J35" s="31" t="n"/>
      <c r="K35" s="47">
        <f>IF(OR(I35="",J35=""),"",IFERROR(J35/I35,""))</f>
        <v/>
      </c>
      <c r="L35" s="32">
        <f>IF(COUNTA(A35:J35,N35)=0,"",IF(OR(A35="",B35="",C35="",D35="",E35="",F35="",G35="",H35="",I35="",J35="",N35=""),"INCOMPLETO",IF(OR(IFERROR(G35/F35,0)&lt;'Parámetros'!$B$2,IFERROR(H35/F35,0)&lt;'Parámetros'!$B$3,K35&lt;'Parámetros'!$B$4),"REVISIÓN PRIORITARIA","DENTRO DE PARÁMETROS")))</f>
        <v/>
      </c>
      <c r="M35" s="33">
        <f>IF(L35="","",IF(L35="INCOMPLETO","Completar datos",IF(IFERROR(G35/F35,0)&lt;'Parámetros'!$B$2,"Cargar y repetir registro",IF(IFERROR(H35/F35,0)&lt;'Parámetros'!$B$3,"Priorizar revisión del arranque",IF(K35&lt;'Parámetros'!$B$4,"Priorizar revisión de batería","Sin acción administrativa inmediata")))))</f>
        <v/>
      </c>
      <c r="N35" s="28" t="n"/>
      <c r="O35" s="34" t="n"/>
    </row>
    <row r="36" ht="22" customHeight="1">
      <c r="A36" s="28" t="n"/>
      <c r="B36" s="50" t="n"/>
      <c r="C36" s="28" t="n"/>
      <c r="D36" s="28" t="n"/>
      <c r="E36" s="28" t="n"/>
      <c r="F36" s="30" t="n"/>
      <c r="G36" s="30" t="n"/>
      <c r="H36" s="30" t="n"/>
      <c r="I36" s="31" t="n"/>
      <c r="J36" s="31" t="n"/>
      <c r="K36" s="46">
        <f>IF(OR(I36="",J36=""),"",IFERROR(J36/I36,""))</f>
        <v/>
      </c>
      <c r="L36" s="35">
        <f>IF(COUNTA(A36:J36,N36)=0,"",IF(OR(A36="",B36="",C36="",D36="",E36="",F36="",G36="",H36="",I36="",J36="",N36=""),"INCOMPLETO",IF(OR(IFERROR(G36/F36,0)&lt;'Parámetros'!$B$2,IFERROR(H36/F36,0)&lt;'Parámetros'!$B$3,K36&lt;'Parámetros'!$B$4),"REVISIÓN PRIORITARIA","DENTRO DE PARÁMETROS")))</f>
        <v/>
      </c>
      <c r="M36" s="36">
        <f>IF(L36="","",IF(L36="INCOMPLETO","Completar datos",IF(IFERROR(G36/F36,0)&lt;'Parámetros'!$B$2,"Cargar y repetir registro",IF(IFERROR(H36/F36,0)&lt;'Parámetros'!$B$3,"Priorizar revisión del arranque",IF(K36&lt;'Parámetros'!$B$4,"Priorizar revisión de batería","Sin acción administrativa inmediata")))))</f>
        <v/>
      </c>
      <c r="N36" s="28" t="n"/>
      <c r="O36" s="34" t="n"/>
    </row>
    <row r="37" ht="22" customHeight="1">
      <c r="A37" s="28" t="n"/>
      <c r="B37" s="50" t="n"/>
      <c r="C37" s="28" t="n"/>
      <c r="D37" s="28" t="n"/>
      <c r="E37" s="28" t="n"/>
      <c r="F37" s="30" t="n"/>
      <c r="G37" s="30" t="n"/>
      <c r="H37" s="30" t="n"/>
      <c r="I37" s="31" t="n"/>
      <c r="J37" s="31" t="n"/>
      <c r="K37" s="47">
        <f>IF(OR(I37="",J37=""),"",IFERROR(J37/I37,""))</f>
        <v/>
      </c>
      <c r="L37" s="32">
        <f>IF(COUNTA(A37:J37,N37)=0,"",IF(OR(A37="",B37="",C37="",D37="",E37="",F37="",G37="",H37="",I37="",J37="",N37=""),"INCOMPLETO",IF(OR(IFERROR(G37/F37,0)&lt;'Parámetros'!$B$2,IFERROR(H37/F37,0)&lt;'Parámetros'!$B$3,K37&lt;'Parámetros'!$B$4),"REVISIÓN PRIORITARIA","DENTRO DE PARÁMETROS")))</f>
        <v/>
      </c>
      <c r="M37" s="33">
        <f>IF(L37="","",IF(L37="INCOMPLETO","Completar datos",IF(IFERROR(G37/F37,0)&lt;'Parámetros'!$B$2,"Cargar y repetir registro",IF(IFERROR(H37/F37,0)&lt;'Parámetros'!$B$3,"Priorizar revisión del arranque",IF(K37&lt;'Parámetros'!$B$4,"Priorizar revisión de batería","Sin acción administrativa inmediata")))))</f>
        <v/>
      </c>
      <c r="N37" s="28" t="n"/>
      <c r="O37" s="34" t="n"/>
    </row>
    <row r="38" ht="22" customHeight="1">
      <c r="A38" s="28" t="n"/>
      <c r="B38" s="50" t="n"/>
      <c r="C38" s="28" t="n"/>
      <c r="D38" s="28" t="n"/>
      <c r="E38" s="28" t="n"/>
      <c r="F38" s="30" t="n"/>
      <c r="G38" s="30" t="n"/>
      <c r="H38" s="30" t="n"/>
      <c r="I38" s="31" t="n"/>
      <c r="J38" s="31" t="n"/>
      <c r="K38" s="46">
        <f>IF(OR(I38="",J38=""),"",IFERROR(J38/I38,""))</f>
        <v/>
      </c>
      <c r="L38" s="35">
        <f>IF(COUNTA(A38:J38,N38)=0,"",IF(OR(A38="",B38="",C38="",D38="",E38="",F38="",G38="",H38="",I38="",J38="",N38=""),"INCOMPLETO",IF(OR(IFERROR(G38/F38,0)&lt;'Parámetros'!$B$2,IFERROR(H38/F38,0)&lt;'Parámetros'!$B$3,K38&lt;'Parámetros'!$B$4),"REVISIÓN PRIORITARIA","DENTRO DE PARÁMETROS")))</f>
        <v/>
      </c>
      <c r="M38" s="36">
        <f>IF(L38="","",IF(L38="INCOMPLETO","Completar datos",IF(IFERROR(G38/F38,0)&lt;'Parámetros'!$B$2,"Cargar y repetir registro",IF(IFERROR(H38/F38,0)&lt;'Parámetros'!$B$3,"Priorizar revisión del arranque",IF(K38&lt;'Parámetros'!$B$4,"Priorizar revisión de batería","Sin acción administrativa inmediata")))))</f>
        <v/>
      </c>
      <c r="N38" s="28" t="n"/>
      <c r="O38" s="34" t="n"/>
    </row>
    <row r="39" ht="22" customHeight="1">
      <c r="A39" s="28" t="n"/>
      <c r="B39" s="50" t="n"/>
      <c r="C39" s="28" t="n"/>
      <c r="D39" s="28" t="n"/>
      <c r="E39" s="28" t="n"/>
      <c r="F39" s="30" t="n"/>
      <c r="G39" s="30" t="n"/>
      <c r="H39" s="30" t="n"/>
      <c r="I39" s="31" t="n"/>
      <c r="J39" s="31" t="n"/>
      <c r="K39" s="47">
        <f>IF(OR(I39="",J39=""),"",IFERROR(J39/I39,""))</f>
        <v/>
      </c>
      <c r="L39" s="32">
        <f>IF(COUNTA(A39:J39,N39)=0,"",IF(OR(A39="",B39="",C39="",D39="",E39="",F39="",G39="",H39="",I39="",J39="",N39=""),"INCOMPLETO",IF(OR(IFERROR(G39/F39,0)&lt;'Parámetros'!$B$2,IFERROR(H39/F39,0)&lt;'Parámetros'!$B$3,K39&lt;'Parámetros'!$B$4),"REVISIÓN PRIORITARIA","DENTRO DE PARÁMETROS")))</f>
        <v/>
      </c>
      <c r="M39" s="33">
        <f>IF(L39="","",IF(L39="INCOMPLETO","Completar datos",IF(IFERROR(G39/F39,0)&lt;'Parámetros'!$B$2,"Cargar y repetir registro",IF(IFERROR(H39/F39,0)&lt;'Parámetros'!$B$3,"Priorizar revisión del arranque",IF(K39&lt;'Parámetros'!$B$4,"Priorizar revisión de batería","Sin acción administrativa inmediata")))))</f>
        <v/>
      </c>
      <c r="N39" s="28" t="n"/>
      <c r="O39" s="34" t="n"/>
    </row>
    <row r="40" ht="22" customHeight="1">
      <c r="A40" s="28" t="n"/>
      <c r="B40" s="50" t="n"/>
      <c r="C40" s="28" t="n"/>
      <c r="D40" s="28" t="n"/>
      <c r="E40" s="28" t="n"/>
      <c r="F40" s="30" t="n"/>
      <c r="G40" s="30" t="n"/>
      <c r="H40" s="30" t="n"/>
      <c r="I40" s="31" t="n"/>
      <c r="J40" s="31" t="n"/>
      <c r="K40" s="46">
        <f>IF(OR(I40="",J40=""),"",IFERROR(J40/I40,""))</f>
        <v/>
      </c>
      <c r="L40" s="35">
        <f>IF(COUNTA(A40:J40,N40)=0,"",IF(OR(A40="",B40="",C40="",D40="",E40="",F40="",G40="",H40="",I40="",J40="",N40=""),"INCOMPLETO",IF(OR(IFERROR(G40/F40,0)&lt;'Parámetros'!$B$2,IFERROR(H40/F40,0)&lt;'Parámetros'!$B$3,K40&lt;'Parámetros'!$B$4),"REVISIÓN PRIORITARIA","DENTRO DE PARÁMETROS")))</f>
        <v/>
      </c>
      <c r="M40" s="36">
        <f>IF(L40="","",IF(L40="INCOMPLETO","Completar datos",IF(IFERROR(G40/F40,0)&lt;'Parámetros'!$B$2,"Cargar y repetir registro",IF(IFERROR(H40/F40,0)&lt;'Parámetros'!$B$3,"Priorizar revisión del arranque",IF(K40&lt;'Parámetros'!$B$4,"Priorizar revisión de batería","Sin acción administrativa inmediata")))))</f>
        <v/>
      </c>
      <c r="N40" s="28" t="n"/>
      <c r="O40" s="34" t="n"/>
    </row>
    <row r="41" ht="22" customHeight="1">
      <c r="A41" s="28" t="n"/>
      <c r="B41" s="50" t="n"/>
      <c r="C41" s="28" t="n"/>
      <c r="D41" s="28" t="n"/>
      <c r="E41" s="28" t="n"/>
      <c r="F41" s="30" t="n"/>
      <c r="G41" s="30" t="n"/>
      <c r="H41" s="30" t="n"/>
      <c r="I41" s="31" t="n"/>
      <c r="J41" s="31" t="n"/>
      <c r="K41" s="47">
        <f>IF(OR(I41="",J41=""),"",IFERROR(J41/I41,""))</f>
        <v/>
      </c>
      <c r="L41" s="32">
        <f>IF(COUNTA(A41:J41,N41)=0,"",IF(OR(A41="",B41="",C41="",D41="",E41="",F41="",G41="",H41="",I41="",J41="",N41=""),"INCOMPLETO",IF(OR(IFERROR(G41/F41,0)&lt;'Parámetros'!$B$2,IFERROR(H41/F41,0)&lt;'Parámetros'!$B$3,K41&lt;'Parámetros'!$B$4),"REVISIÓN PRIORITARIA","DENTRO DE PARÁMETROS")))</f>
        <v/>
      </c>
      <c r="M41" s="33">
        <f>IF(L41="","",IF(L41="INCOMPLETO","Completar datos",IF(IFERROR(G41/F41,0)&lt;'Parámetros'!$B$2,"Cargar y repetir registro",IF(IFERROR(H41/F41,0)&lt;'Parámetros'!$B$3,"Priorizar revisión del arranque",IF(K41&lt;'Parámetros'!$B$4,"Priorizar revisión de batería","Sin acción administrativa inmediata")))))</f>
        <v/>
      </c>
      <c r="N41" s="28" t="n"/>
      <c r="O41" s="34" t="n"/>
    </row>
    <row r="42" ht="22" customHeight="1">
      <c r="A42" s="28" t="n"/>
      <c r="B42" s="50" t="n"/>
      <c r="C42" s="28" t="n"/>
      <c r="D42" s="28" t="n"/>
      <c r="E42" s="28" t="n"/>
      <c r="F42" s="30" t="n"/>
      <c r="G42" s="30" t="n"/>
      <c r="H42" s="30" t="n"/>
      <c r="I42" s="31" t="n"/>
      <c r="J42" s="31" t="n"/>
      <c r="K42" s="46">
        <f>IF(OR(I42="",J42=""),"",IFERROR(J42/I42,""))</f>
        <v/>
      </c>
      <c r="L42" s="35">
        <f>IF(COUNTA(A42:J42,N42)=0,"",IF(OR(A42="",B42="",C42="",D42="",E42="",F42="",G42="",H42="",I42="",J42="",N42=""),"INCOMPLETO",IF(OR(IFERROR(G42/F42,0)&lt;'Parámetros'!$B$2,IFERROR(H42/F42,0)&lt;'Parámetros'!$B$3,K42&lt;'Parámetros'!$B$4),"REVISIÓN PRIORITARIA","DENTRO DE PARÁMETROS")))</f>
        <v/>
      </c>
      <c r="M42" s="36">
        <f>IF(L42="","",IF(L42="INCOMPLETO","Completar datos",IF(IFERROR(G42/F42,0)&lt;'Parámetros'!$B$2,"Cargar y repetir registro",IF(IFERROR(H42/F42,0)&lt;'Parámetros'!$B$3,"Priorizar revisión del arranque",IF(K42&lt;'Parámetros'!$B$4,"Priorizar revisión de batería","Sin acción administrativa inmediata")))))</f>
        <v/>
      </c>
      <c r="N42" s="28" t="n"/>
      <c r="O42" s="34" t="n"/>
    </row>
    <row r="43" ht="22" customHeight="1">
      <c r="A43" s="28" t="n"/>
      <c r="B43" s="50" t="n"/>
      <c r="C43" s="28" t="n"/>
      <c r="D43" s="28" t="n"/>
      <c r="E43" s="28" t="n"/>
      <c r="F43" s="30" t="n"/>
      <c r="G43" s="30" t="n"/>
      <c r="H43" s="30" t="n"/>
      <c r="I43" s="31" t="n"/>
      <c r="J43" s="31" t="n"/>
      <c r="K43" s="47">
        <f>IF(OR(I43="",J43=""),"",IFERROR(J43/I43,""))</f>
        <v/>
      </c>
      <c r="L43" s="32">
        <f>IF(COUNTA(A43:J43,N43)=0,"",IF(OR(A43="",B43="",C43="",D43="",E43="",F43="",G43="",H43="",I43="",J43="",N43=""),"INCOMPLETO",IF(OR(IFERROR(G43/F43,0)&lt;'Parámetros'!$B$2,IFERROR(H43/F43,0)&lt;'Parámetros'!$B$3,K43&lt;'Parámetros'!$B$4),"REVISIÓN PRIORITARIA","DENTRO DE PARÁMETROS")))</f>
        <v/>
      </c>
      <c r="M43" s="33">
        <f>IF(L43="","",IF(L43="INCOMPLETO","Completar datos",IF(IFERROR(G43/F43,0)&lt;'Parámetros'!$B$2,"Cargar y repetir registro",IF(IFERROR(H43/F43,0)&lt;'Parámetros'!$B$3,"Priorizar revisión del arranque",IF(K43&lt;'Parámetros'!$B$4,"Priorizar revisión de batería","Sin acción administrativa inmediata")))))</f>
        <v/>
      </c>
      <c r="N43" s="28" t="n"/>
      <c r="O43" s="34" t="n"/>
    </row>
    <row r="44" ht="22" customHeight="1">
      <c r="A44" s="28" t="n"/>
      <c r="B44" s="50" t="n"/>
      <c r="C44" s="28" t="n"/>
      <c r="D44" s="28" t="n"/>
      <c r="E44" s="28" t="n"/>
      <c r="F44" s="30" t="n"/>
      <c r="G44" s="30" t="n"/>
      <c r="H44" s="30" t="n"/>
      <c r="I44" s="31" t="n"/>
      <c r="J44" s="31" t="n"/>
      <c r="K44" s="46">
        <f>IF(OR(I44="",J44=""),"",IFERROR(J44/I44,""))</f>
        <v/>
      </c>
      <c r="L44" s="35">
        <f>IF(COUNTA(A44:J44,N44)=0,"",IF(OR(A44="",B44="",C44="",D44="",E44="",F44="",G44="",H44="",I44="",J44="",N44=""),"INCOMPLETO",IF(OR(IFERROR(G44/F44,0)&lt;'Parámetros'!$B$2,IFERROR(H44/F44,0)&lt;'Parámetros'!$B$3,K44&lt;'Parámetros'!$B$4),"REVISIÓN PRIORITARIA","DENTRO DE PARÁMETROS")))</f>
        <v/>
      </c>
      <c r="M44" s="36">
        <f>IF(L44="","",IF(L44="INCOMPLETO","Completar datos",IF(IFERROR(G44/F44,0)&lt;'Parámetros'!$B$2,"Cargar y repetir registro",IF(IFERROR(H44/F44,0)&lt;'Parámetros'!$B$3,"Priorizar revisión del arranque",IF(K44&lt;'Parámetros'!$B$4,"Priorizar revisión de batería","Sin acción administrativa inmediata")))))</f>
        <v/>
      </c>
      <c r="N44" s="28" t="n"/>
      <c r="O44" s="34" t="n"/>
    </row>
    <row r="45" ht="22" customHeight="1">
      <c r="A45" s="28" t="n"/>
      <c r="B45" s="50" t="n"/>
      <c r="C45" s="28" t="n"/>
      <c r="D45" s="28" t="n"/>
      <c r="E45" s="28" t="n"/>
      <c r="F45" s="30" t="n"/>
      <c r="G45" s="30" t="n"/>
      <c r="H45" s="30" t="n"/>
      <c r="I45" s="31" t="n"/>
      <c r="J45" s="31" t="n"/>
      <c r="K45" s="47">
        <f>IF(OR(I45="",J45=""),"",IFERROR(J45/I45,""))</f>
        <v/>
      </c>
      <c r="L45" s="32">
        <f>IF(COUNTA(A45:J45,N45)=0,"",IF(OR(A45="",B45="",C45="",D45="",E45="",F45="",G45="",H45="",I45="",J45="",N45=""),"INCOMPLETO",IF(OR(IFERROR(G45/F45,0)&lt;'Parámetros'!$B$2,IFERROR(H45/F45,0)&lt;'Parámetros'!$B$3,K45&lt;'Parámetros'!$B$4),"REVISIÓN PRIORITARIA","DENTRO DE PARÁMETROS")))</f>
        <v/>
      </c>
      <c r="M45" s="33">
        <f>IF(L45="","",IF(L45="INCOMPLETO","Completar datos",IF(IFERROR(G45/F45,0)&lt;'Parámetros'!$B$2,"Cargar y repetir registro",IF(IFERROR(H45/F45,0)&lt;'Parámetros'!$B$3,"Priorizar revisión del arranque",IF(K45&lt;'Parámetros'!$B$4,"Priorizar revisión de batería","Sin acción administrativa inmediata")))))</f>
        <v/>
      </c>
      <c r="N45" s="28" t="n"/>
      <c r="O45" s="34" t="n"/>
    </row>
    <row r="46" ht="22" customHeight="1">
      <c r="A46" s="28" t="n"/>
      <c r="B46" s="50" t="n"/>
      <c r="C46" s="28" t="n"/>
      <c r="D46" s="28" t="n"/>
      <c r="E46" s="28" t="n"/>
      <c r="F46" s="30" t="n"/>
      <c r="G46" s="30" t="n"/>
      <c r="H46" s="30" t="n"/>
      <c r="I46" s="31" t="n"/>
      <c r="J46" s="31" t="n"/>
      <c r="K46" s="46">
        <f>IF(OR(I46="",J46=""),"",IFERROR(J46/I46,""))</f>
        <v/>
      </c>
      <c r="L46" s="35">
        <f>IF(COUNTA(A46:J46,N46)=0,"",IF(OR(A46="",B46="",C46="",D46="",E46="",F46="",G46="",H46="",I46="",J46="",N46=""),"INCOMPLETO",IF(OR(IFERROR(G46/F46,0)&lt;'Parámetros'!$B$2,IFERROR(H46/F46,0)&lt;'Parámetros'!$B$3,K46&lt;'Parámetros'!$B$4),"REVISIÓN PRIORITARIA","DENTRO DE PARÁMETROS")))</f>
        <v/>
      </c>
      <c r="M46" s="36">
        <f>IF(L46="","",IF(L46="INCOMPLETO","Completar datos",IF(IFERROR(G46/F46,0)&lt;'Parámetros'!$B$2,"Cargar y repetir registro",IF(IFERROR(H46/F46,0)&lt;'Parámetros'!$B$3,"Priorizar revisión del arranque",IF(K46&lt;'Parámetros'!$B$4,"Priorizar revisión de batería","Sin acción administrativa inmediata")))))</f>
        <v/>
      </c>
      <c r="N46" s="28" t="n"/>
      <c r="O46" s="34" t="n"/>
    </row>
    <row r="47" ht="22" customHeight="1">
      <c r="A47" s="28" t="n"/>
      <c r="B47" s="50" t="n"/>
      <c r="C47" s="28" t="n"/>
      <c r="D47" s="28" t="n"/>
      <c r="E47" s="28" t="n"/>
      <c r="F47" s="30" t="n"/>
      <c r="G47" s="30" t="n"/>
      <c r="H47" s="30" t="n"/>
      <c r="I47" s="31" t="n"/>
      <c r="J47" s="31" t="n"/>
      <c r="K47" s="47">
        <f>IF(OR(I47="",J47=""),"",IFERROR(J47/I47,""))</f>
        <v/>
      </c>
      <c r="L47" s="32">
        <f>IF(COUNTA(A47:J47,N47)=0,"",IF(OR(A47="",B47="",C47="",D47="",E47="",F47="",G47="",H47="",I47="",J47="",N47=""),"INCOMPLETO",IF(OR(IFERROR(G47/F47,0)&lt;'Parámetros'!$B$2,IFERROR(H47/F47,0)&lt;'Parámetros'!$B$3,K47&lt;'Parámetros'!$B$4),"REVISIÓN PRIORITARIA","DENTRO DE PARÁMETROS")))</f>
        <v/>
      </c>
      <c r="M47" s="33">
        <f>IF(L47="","",IF(L47="INCOMPLETO","Completar datos",IF(IFERROR(G47/F47,0)&lt;'Parámetros'!$B$2,"Cargar y repetir registro",IF(IFERROR(H47/F47,0)&lt;'Parámetros'!$B$3,"Priorizar revisión del arranque",IF(K47&lt;'Parámetros'!$B$4,"Priorizar revisión de batería","Sin acción administrativa inmediata")))))</f>
        <v/>
      </c>
      <c r="N47" s="28" t="n"/>
      <c r="O47" s="34" t="n"/>
    </row>
    <row r="48" ht="22" customHeight="1">
      <c r="A48" s="28" t="n"/>
      <c r="B48" s="50" t="n"/>
      <c r="C48" s="28" t="n"/>
      <c r="D48" s="28" t="n"/>
      <c r="E48" s="28" t="n"/>
      <c r="F48" s="30" t="n"/>
      <c r="G48" s="30" t="n"/>
      <c r="H48" s="30" t="n"/>
      <c r="I48" s="31" t="n"/>
      <c r="J48" s="31" t="n"/>
      <c r="K48" s="46">
        <f>IF(OR(I48="",J48=""),"",IFERROR(J48/I48,""))</f>
        <v/>
      </c>
      <c r="L48" s="35">
        <f>IF(COUNTA(A48:J48,N48)=0,"",IF(OR(A48="",B48="",C48="",D48="",E48="",F48="",G48="",H48="",I48="",J48="",N48=""),"INCOMPLETO",IF(OR(IFERROR(G48/F48,0)&lt;'Parámetros'!$B$2,IFERROR(H48/F48,0)&lt;'Parámetros'!$B$3,K48&lt;'Parámetros'!$B$4),"REVISIÓN PRIORITARIA","DENTRO DE PARÁMETROS")))</f>
        <v/>
      </c>
      <c r="M48" s="36">
        <f>IF(L48="","",IF(L48="INCOMPLETO","Completar datos",IF(IFERROR(G48/F48,0)&lt;'Parámetros'!$B$2,"Cargar y repetir registro",IF(IFERROR(H48/F48,0)&lt;'Parámetros'!$B$3,"Priorizar revisión del arranque",IF(K48&lt;'Parámetros'!$B$4,"Priorizar revisión de batería","Sin acción administrativa inmediata")))))</f>
        <v/>
      </c>
      <c r="N48" s="28" t="n"/>
      <c r="O48" s="34" t="n"/>
    </row>
    <row r="49" ht="22" customHeight="1">
      <c r="A49" s="28" t="n"/>
      <c r="B49" s="50" t="n"/>
      <c r="C49" s="28" t="n"/>
      <c r="D49" s="28" t="n"/>
      <c r="E49" s="28" t="n"/>
      <c r="F49" s="30" t="n"/>
      <c r="G49" s="30" t="n"/>
      <c r="H49" s="30" t="n"/>
      <c r="I49" s="31" t="n"/>
      <c r="J49" s="31" t="n"/>
      <c r="K49" s="47">
        <f>IF(OR(I49="",J49=""),"",IFERROR(J49/I49,""))</f>
        <v/>
      </c>
      <c r="L49" s="32">
        <f>IF(COUNTA(A49:J49,N49)=0,"",IF(OR(A49="",B49="",C49="",D49="",E49="",F49="",G49="",H49="",I49="",J49="",N49=""),"INCOMPLETO",IF(OR(IFERROR(G49/F49,0)&lt;'Parámetros'!$B$2,IFERROR(H49/F49,0)&lt;'Parámetros'!$B$3,K49&lt;'Parámetros'!$B$4),"REVISIÓN PRIORITARIA","DENTRO DE PARÁMETROS")))</f>
        <v/>
      </c>
      <c r="M49" s="33">
        <f>IF(L49="","",IF(L49="INCOMPLETO","Completar datos",IF(IFERROR(G49/F49,0)&lt;'Parámetros'!$B$2,"Cargar y repetir registro",IF(IFERROR(H49/F49,0)&lt;'Parámetros'!$B$3,"Priorizar revisión del arranque",IF(K49&lt;'Parámetros'!$B$4,"Priorizar revisión de batería","Sin acción administrativa inmediata")))))</f>
        <v/>
      </c>
      <c r="N49" s="28" t="n"/>
      <c r="O49" s="34" t="n"/>
    </row>
    <row r="50" ht="22" customHeight="1">
      <c r="A50" s="28" t="n"/>
      <c r="B50" s="50" t="n"/>
      <c r="C50" s="28" t="n"/>
      <c r="D50" s="28" t="n"/>
      <c r="E50" s="28" t="n"/>
      <c r="F50" s="30" t="n"/>
      <c r="G50" s="30" t="n"/>
      <c r="H50" s="30" t="n"/>
      <c r="I50" s="31" t="n"/>
      <c r="J50" s="31" t="n"/>
      <c r="K50" s="46">
        <f>IF(OR(I50="",J50=""),"",IFERROR(J50/I50,""))</f>
        <v/>
      </c>
      <c r="L50" s="35">
        <f>IF(COUNTA(A50:J50,N50)=0,"",IF(OR(A50="",B50="",C50="",D50="",E50="",F50="",G50="",H50="",I50="",J50="",N50=""),"INCOMPLETO",IF(OR(IFERROR(G50/F50,0)&lt;'Parámetros'!$B$2,IFERROR(H50/F50,0)&lt;'Parámetros'!$B$3,K50&lt;'Parámetros'!$B$4),"REVISIÓN PRIORITARIA","DENTRO DE PARÁMETROS")))</f>
        <v/>
      </c>
      <c r="M50" s="36">
        <f>IF(L50="","",IF(L50="INCOMPLETO","Completar datos",IF(IFERROR(G50/F50,0)&lt;'Parámetros'!$B$2,"Cargar y repetir registro",IF(IFERROR(H50/F50,0)&lt;'Parámetros'!$B$3,"Priorizar revisión del arranque",IF(K50&lt;'Parámetros'!$B$4,"Priorizar revisión de batería","Sin acción administrativa inmediata")))))</f>
        <v/>
      </c>
      <c r="N50" s="28" t="n"/>
      <c r="O50" s="34" t="n"/>
    </row>
    <row r="51" ht="22" customHeight="1">
      <c r="A51" s="28" t="n"/>
      <c r="B51" s="50" t="n"/>
      <c r="C51" s="28" t="n"/>
      <c r="D51" s="28" t="n"/>
      <c r="E51" s="28" t="n"/>
      <c r="F51" s="30" t="n"/>
      <c r="G51" s="30" t="n"/>
      <c r="H51" s="30" t="n"/>
      <c r="I51" s="31" t="n"/>
      <c r="J51" s="31" t="n"/>
      <c r="K51" s="47">
        <f>IF(OR(I51="",J51=""),"",IFERROR(J51/I51,""))</f>
        <v/>
      </c>
      <c r="L51" s="32">
        <f>IF(COUNTA(A51:J51,N51)=0,"",IF(OR(A51="",B51="",C51="",D51="",E51="",F51="",G51="",H51="",I51="",J51="",N51=""),"INCOMPLETO",IF(OR(IFERROR(G51/F51,0)&lt;'Parámetros'!$B$2,IFERROR(H51/F51,0)&lt;'Parámetros'!$B$3,K51&lt;'Parámetros'!$B$4),"REVISIÓN PRIORITARIA","DENTRO DE PARÁMETROS")))</f>
        <v/>
      </c>
      <c r="M51" s="33">
        <f>IF(L51="","",IF(L51="INCOMPLETO","Completar datos",IF(IFERROR(G51/F51,0)&lt;'Parámetros'!$B$2,"Cargar y repetir registro",IF(IFERROR(H51/F51,0)&lt;'Parámetros'!$B$3,"Priorizar revisión del arranque",IF(K51&lt;'Parámetros'!$B$4,"Priorizar revisión de batería","Sin acción administrativa inmediata")))))</f>
        <v/>
      </c>
      <c r="N51" s="28" t="n"/>
      <c r="O51" s="34" t="n"/>
    </row>
    <row r="52" ht="22" customHeight="1">
      <c r="A52" s="28" t="n"/>
      <c r="B52" s="50" t="n"/>
      <c r="C52" s="28" t="n"/>
      <c r="D52" s="28" t="n"/>
      <c r="E52" s="28" t="n"/>
      <c r="F52" s="30" t="n"/>
      <c r="G52" s="30" t="n"/>
      <c r="H52" s="30" t="n"/>
      <c r="I52" s="31" t="n"/>
      <c r="J52" s="31" t="n"/>
      <c r="K52" s="46">
        <f>IF(OR(I52="",J52=""),"",IFERROR(J52/I52,""))</f>
        <v/>
      </c>
      <c r="L52" s="35">
        <f>IF(COUNTA(A52:J52,N52)=0,"",IF(OR(A52="",B52="",C52="",D52="",E52="",F52="",G52="",H52="",I52="",J52="",N52=""),"INCOMPLETO",IF(OR(IFERROR(G52/F52,0)&lt;'Parámetros'!$B$2,IFERROR(H52/F52,0)&lt;'Parámetros'!$B$3,K52&lt;'Parámetros'!$B$4),"REVISIÓN PRIORITARIA","DENTRO DE PARÁMETROS")))</f>
        <v/>
      </c>
      <c r="M52" s="36">
        <f>IF(L52="","",IF(L52="INCOMPLETO","Completar datos",IF(IFERROR(G52/F52,0)&lt;'Parámetros'!$B$2,"Cargar y repetir registro",IF(IFERROR(H52/F52,0)&lt;'Parámetros'!$B$3,"Priorizar revisión del arranque",IF(K52&lt;'Parámetros'!$B$4,"Priorizar revisión de batería","Sin acción administrativa inmediata")))))</f>
        <v/>
      </c>
      <c r="N52" s="28" t="n"/>
      <c r="O52" s="34" t="n"/>
    </row>
    <row r="53" ht="22" customHeight="1">
      <c r="A53" s="28" t="n"/>
      <c r="B53" s="50" t="n"/>
      <c r="C53" s="28" t="n"/>
      <c r="D53" s="28" t="n"/>
      <c r="E53" s="28" t="n"/>
      <c r="F53" s="30" t="n"/>
      <c r="G53" s="30" t="n"/>
      <c r="H53" s="30" t="n"/>
      <c r="I53" s="31" t="n"/>
      <c r="J53" s="31" t="n"/>
      <c r="K53" s="47">
        <f>IF(OR(I53="",J53=""),"",IFERROR(J53/I53,""))</f>
        <v/>
      </c>
      <c r="L53" s="32">
        <f>IF(COUNTA(A53:J53,N53)=0,"",IF(OR(A53="",B53="",C53="",D53="",E53="",F53="",G53="",H53="",I53="",J53="",N53=""),"INCOMPLETO",IF(OR(IFERROR(G53/F53,0)&lt;'Parámetros'!$B$2,IFERROR(H53/F53,0)&lt;'Parámetros'!$B$3,K53&lt;'Parámetros'!$B$4),"REVISIÓN PRIORITARIA","DENTRO DE PARÁMETROS")))</f>
        <v/>
      </c>
      <c r="M53" s="33">
        <f>IF(L53="","",IF(L53="INCOMPLETO","Completar datos",IF(IFERROR(G53/F53,0)&lt;'Parámetros'!$B$2,"Cargar y repetir registro",IF(IFERROR(H53/F53,0)&lt;'Parámetros'!$B$3,"Priorizar revisión del arranque",IF(K53&lt;'Parámetros'!$B$4,"Priorizar revisión de batería","Sin acción administrativa inmediata")))))</f>
        <v/>
      </c>
      <c r="N53" s="28" t="n"/>
      <c r="O53" s="34" t="n"/>
    </row>
    <row r="54" ht="22" customHeight="1">
      <c r="A54" s="28" t="n"/>
      <c r="B54" s="50" t="n"/>
      <c r="C54" s="28" t="n"/>
      <c r="D54" s="28" t="n"/>
      <c r="E54" s="28" t="n"/>
      <c r="F54" s="30" t="n"/>
      <c r="G54" s="30" t="n"/>
      <c r="H54" s="30" t="n"/>
      <c r="I54" s="31" t="n"/>
      <c r="J54" s="31" t="n"/>
      <c r="K54" s="46">
        <f>IF(OR(I54="",J54=""),"",IFERROR(J54/I54,""))</f>
        <v/>
      </c>
      <c r="L54" s="35">
        <f>IF(COUNTA(A54:J54,N54)=0,"",IF(OR(A54="",B54="",C54="",D54="",E54="",F54="",G54="",H54="",I54="",J54="",N54=""),"INCOMPLETO",IF(OR(IFERROR(G54/F54,0)&lt;'Parámetros'!$B$2,IFERROR(H54/F54,0)&lt;'Parámetros'!$B$3,K54&lt;'Parámetros'!$B$4),"REVISIÓN PRIORITARIA","DENTRO DE PARÁMETROS")))</f>
        <v/>
      </c>
      <c r="M54" s="36">
        <f>IF(L54="","",IF(L54="INCOMPLETO","Completar datos",IF(IFERROR(G54/F54,0)&lt;'Parámetros'!$B$2,"Cargar y repetir registro",IF(IFERROR(H54/F54,0)&lt;'Parámetros'!$B$3,"Priorizar revisión del arranque",IF(K54&lt;'Parámetros'!$B$4,"Priorizar revisión de batería","Sin acción administrativa inmediata")))))</f>
        <v/>
      </c>
      <c r="N54" s="28" t="n"/>
      <c r="O54" s="34" t="n"/>
    </row>
    <row r="55" ht="22" customHeight="1">
      <c r="A55" s="28" t="n"/>
      <c r="B55" s="50" t="n"/>
      <c r="C55" s="28" t="n"/>
      <c r="D55" s="28" t="n"/>
      <c r="E55" s="28" t="n"/>
      <c r="F55" s="30" t="n"/>
      <c r="G55" s="30" t="n"/>
      <c r="H55" s="30" t="n"/>
      <c r="I55" s="31" t="n"/>
      <c r="J55" s="31" t="n"/>
      <c r="K55" s="47">
        <f>IF(OR(I55="",J55=""),"",IFERROR(J55/I55,""))</f>
        <v/>
      </c>
      <c r="L55" s="32">
        <f>IF(COUNTA(A55:J55,N55)=0,"",IF(OR(A55="",B55="",C55="",D55="",E55="",F55="",G55="",H55="",I55="",J55="",N55=""),"INCOMPLETO",IF(OR(IFERROR(G55/F55,0)&lt;'Parámetros'!$B$2,IFERROR(H55/F55,0)&lt;'Parámetros'!$B$3,K55&lt;'Parámetros'!$B$4),"REVISIÓN PRIORITARIA","DENTRO DE PARÁMETROS")))</f>
        <v/>
      </c>
      <c r="M55" s="33">
        <f>IF(L55="","",IF(L55="INCOMPLETO","Completar datos",IF(IFERROR(G55/F55,0)&lt;'Parámetros'!$B$2,"Cargar y repetir registro",IF(IFERROR(H55/F55,0)&lt;'Parámetros'!$B$3,"Priorizar revisión del arranque",IF(K55&lt;'Parámetros'!$B$4,"Priorizar revisión de batería","Sin acción administrativa inmediata")))))</f>
        <v/>
      </c>
      <c r="N55" s="28" t="n"/>
      <c r="O55" s="34" t="n"/>
    </row>
    <row r="56" ht="22" customHeight="1">
      <c r="A56" s="28" t="n"/>
      <c r="B56" s="50" t="n"/>
      <c r="C56" s="28" t="n"/>
      <c r="D56" s="28" t="n"/>
      <c r="E56" s="28" t="n"/>
      <c r="F56" s="30" t="n"/>
      <c r="G56" s="30" t="n"/>
      <c r="H56" s="30" t="n"/>
      <c r="I56" s="31" t="n"/>
      <c r="J56" s="31" t="n"/>
      <c r="K56" s="46">
        <f>IF(OR(I56="",J56=""),"",IFERROR(J56/I56,""))</f>
        <v/>
      </c>
      <c r="L56" s="35">
        <f>IF(COUNTA(A56:J56,N56)=0,"",IF(OR(A56="",B56="",C56="",D56="",E56="",F56="",G56="",H56="",I56="",J56="",N56=""),"INCOMPLETO",IF(OR(IFERROR(G56/F56,0)&lt;'Parámetros'!$B$2,IFERROR(H56/F56,0)&lt;'Parámetros'!$B$3,K56&lt;'Parámetros'!$B$4),"REVISIÓN PRIORITARIA","DENTRO DE PARÁMETROS")))</f>
        <v/>
      </c>
      <c r="M56" s="36">
        <f>IF(L56="","",IF(L56="INCOMPLETO","Completar datos",IF(IFERROR(G56/F56,0)&lt;'Parámetros'!$B$2,"Cargar y repetir registro",IF(IFERROR(H56/F56,0)&lt;'Parámetros'!$B$3,"Priorizar revisión del arranque",IF(K56&lt;'Parámetros'!$B$4,"Priorizar revisión de batería","Sin acción administrativa inmediata")))))</f>
        <v/>
      </c>
      <c r="N56" s="28" t="n"/>
      <c r="O56" s="34" t="n"/>
    </row>
    <row r="57" ht="22" customHeight="1">
      <c r="A57" s="28" t="n"/>
      <c r="B57" s="50" t="n"/>
      <c r="C57" s="28" t="n"/>
      <c r="D57" s="28" t="n"/>
      <c r="E57" s="28" t="n"/>
      <c r="F57" s="30" t="n"/>
      <c r="G57" s="30" t="n"/>
      <c r="H57" s="30" t="n"/>
      <c r="I57" s="31" t="n"/>
      <c r="J57" s="31" t="n"/>
      <c r="K57" s="47">
        <f>IF(OR(I57="",J57=""),"",IFERROR(J57/I57,""))</f>
        <v/>
      </c>
      <c r="L57" s="32">
        <f>IF(COUNTA(A57:J57,N57)=0,"",IF(OR(A57="",B57="",C57="",D57="",E57="",F57="",G57="",H57="",I57="",J57="",N57=""),"INCOMPLETO",IF(OR(IFERROR(G57/F57,0)&lt;'Parámetros'!$B$2,IFERROR(H57/F57,0)&lt;'Parámetros'!$B$3,K57&lt;'Parámetros'!$B$4),"REVISIÓN PRIORITARIA","DENTRO DE PARÁMETROS")))</f>
        <v/>
      </c>
      <c r="M57" s="33">
        <f>IF(L57="","",IF(L57="INCOMPLETO","Completar datos",IF(IFERROR(G57/F57,0)&lt;'Parámetros'!$B$2,"Cargar y repetir registro",IF(IFERROR(H57/F57,0)&lt;'Parámetros'!$B$3,"Priorizar revisión del arranque",IF(K57&lt;'Parámetros'!$B$4,"Priorizar revisión de batería","Sin acción administrativa inmediata")))))</f>
        <v/>
      </c>
      <c r="N57" s="28" t="n"/>
      <c r="O57" s="34" t="n"/>
    </row>
    <row r="58" ht="22" customHeight="1">
      <c r="A58" s="28" t="n"/>
      <c r="B58" s="50" t="n"/>
      <c r="C58" s="28" t="n"/>
      <c r="D58" s="28" t="n"/>
      <c r="E58" s="28" t="n"/>
      <c r="F58" s="30" t="n"/>
      <c r="G58" s="30" t="n"/>
      <c r="H58" s="30" t="n"/>
      <c r="I58" s="31" t="n"/>
      <c r="J58" s="31" t="n"/>
      <c r="K58" s="46">
        <f>IF(OR(I58="",J58=""),"",IFERROR(J58/I58,""))</f>
        <v/>
      </c>
      <c r="L58" s="35">
        <f>IF(COUNTA(A58:J58,N58)=0,"",IF(OR(A58="",B58="",C58="",D58="",E58="",F58="",G58="",H58="",I58="",J58="",N58=""),"INCOMPLETO",IF(OR(IFERROR(G58/F58,0)&lt;'Parámetros'!$B$2,IFERROR(H58/F58,0)&lt;'Parámetros'!$B$3,K58&lt;'Parámetros'!$B$4),"REVISIÓN PRIORITARIA","DENTRO DE PARÁMETROS")))</f>
        <v/>
      </c>
      <c r="M58" s="36">
        <f>IF(L58="","",IF(L58="INCOMPLETO","Completar datos",IF(IFERROR(G58/F58,0)&lt;'Parámetros'!$B$2,"Cargar y repetir registro",IF(IFERROR(H58/F58,0)&lt;'Parámetros'!$B$3,"Priorizar revisión del arranque",IF(K58&lt;'Parámetros'!$B$4,"Priorizar revisión de batería","Sin acción administrativa inmediata")))))</f>
        <v/>
      </c>
      <c r="N58" s="28" t="n"/>
      <c r="O58" s="34" t="n"/>
    </row>
    <row r="59" ht="22" customHeight="1">
      <c r="A59" s="28" t="n"/>
      <c r="B59" s="50" t="n"/>
      <c r="C59" s="28" t="n"/>
      <c r="D59" s="28" t="n"/>
      <c r="E59" s="28" t="n"/>
      <c r="F59" s="30" t="n"/>
      <c r="G59" s="30" t="n"/>
      <c r="H59" s="30" t="n"/>
      <c r="I59" s="31" t="n"/>
      <c r="J59" s="31" t="n"/>
      <c r="K59" s="47">
        <f>IF(OR(I59="",J59=""),"",IFERROR(J59/I59,""))</f>
        <v/>
      </c>
      <c r="L59" s="32">
        <f>IF(COUNTA(A59:J59,N59)=0,"",IF(OR(A59="",B59="",C59="",D59="",E59="",F59="",G59="",H59="",I59="",J59="",N59=""),"INCOMPLETO",IF(OR(IFERROR(G59/F59,0)&lt;'Parámetros'!$B$2,IFERROR(H59/F59,0)&lt;'Parámetros'!$B$3,K59&lt;'Parámetros'!$B$4),"REVISIÓN PRIORITARIA","DENTRO DE PARÁMETROS")))</f>
        <v/>
      </c>
      <c r="M59" s="33">
        <f>IF(L59="","",IF(L59="INCOMPLETO","Completar datos",IF(IFERROR(G59/F59,0)&lt;'Parámetros'!$B$2,"Cargar y repetir registro",IF(IFERROR(H59/F59,0)&lt;'Parámetros'!$B$3,"Priorizar revisión del arranque",IF(K59&lt;'Parámetros'!$B$4,"Priorizar revisión de batería","Sin acción administrativa inmediata")))))</f>
        <v/>
      </c>
      <c r="N59" s="28" t="n"/>
      <c r="O59" s="34" t="n"/>
    </row>
    <row r="60" ht="22" customHeight="1">
      <c r="A60" s="28" t="n"/>
      <c r="B60" s="50" t="n"/>
      <c r="C60" s="28" t="n"/>
      <c r="D60" s="28" t="n"/>
      <c r="E60" s="28" t="n"/>
      <c r="F60" s="30" t="n"/>
      <c r="G60" s="30" t="n"/>
      <c r="H60" s="30" t="n"/>
      <c r="I60" s="31" t="n"/>
      <c r="J60" s="31" t="n"/>
      <c r="K60" s="46">
        <f>IF(OR(I60="",J60=""),"",IFERROR(J60/I60,""))</f>
        <v/>
      </c>
      <c r="L60" s="35">
        <f>IF(COUNTA(A60:J60,N60)=0,"",IF(OR(A60="",B60="",C60="",D60="",E60="",F60="",G60="",H60="",I60="",J60="",N60=""),"INCOMPLETO",IF(OR(IFERROR(G60/F60,0)&lt;'Parámetros'!$B$2,IFERROR(H60/F60,0)&lt;'Parámetros'!$B$3,K60&lt;'Parámetros'!$B$4),"REVISIÓN PRIORITARIA","DENTRO DE PARÁMETROS")))</f>
        <v/>
      </c>
      <c r="M60" s="36">
        <f>IF(L60="","",IF(L60="INCOMPLETO","Completar datos",IF(IFERROR(G60/F60,0)&lt;'Parámetros'!$B$2,"Cargar y repetir registro",IF(IFERROR(H60/F60,0)&lt;'Parámetros'!$B$3,"Priorizar revisión del arranque",IF(K60&lt;'Parámetros'!$B$4,"Priorizar revisión de batería","Sin acción administrativa inmediata")))))</f>
        <v/>
      </c>
      <c r="N60" s="28" t="n"/>
      <c r="O60" s="34" t="n"/>
    </row>
    <row r="61" ht="22" customHeight="1">
      <c r="A61" s="28" t="n"/>
      <c r="B61" s="50" t="n"/>
      <c r="C61" s="28" t="n"/>
      <c r="D61" s="28" t="n"/>
      <c r="E61" s="28" t="n"/>
      <c r="F61" s="30" t="n"/>
      <c r="G61" s="30" t="n"/>
      <c r="H61" s="30" t="n"/>
      <c r="I61" s="31" t="n"/>
      <c r="J61" s="31" t="n"/>
      <c r="K61" s="47">
        <f>IF(OR(I61="",J61=""),"",IFERROR(J61/I61,""))</f>
        <v/>
      </c>
      <c r="L61" s="32">
        <f>IF(COUNTA(A61:J61,N61)=0,"",IF(OR(A61="",B61="",C61="",D61="",E61="",F61="",G61="",H61="",I61="",J61="",N61=""),"INCOMPLETO",IF(OR(IFERROR(G61/F61,0)&lt;'Parámetros'!$B$2,IFERROR(H61/F61,0)&lt;'Parámetros'!$B$3,K61&lt;'Parámetros'!$B$4),"REVISIÓN PRIORITARIA","DENTRO DE PARÁMETROS")))</f>
        <v/>
      </c>
      <c r="M61" s="33">
        <f>IF(L61="","",IF(L61="INCOMPLETO","Completar datos",IF(IFERROR(G61/F61,0)&lt;'Parámetros'!$B$2,"Cargar y repetir registro",IF(IFERROR(H61/F61,0)&lt;'Parámetros'!$B$3,"Priorizar revisión del arranque",IF(K61&lt;'Parámetros'!$B$4,"Priorizar revisión de batería","Sin acción administrativa inmediata")))))</f>
        <v/>
      </c>
      <c r="N61" s="28" t="n"/>
      <c r="O61" s="34" t="n"/>
    </row>
    <row r="62" ht="22" customHeight="1">
      <c r="A62" s="28" t="n"/>
      <c r="B62" s="50" t="n"/>
      <c r="C62" s="28" t="n"/>
      <c r="D62" s="28" t="n"/>
      <c r="E62" s="28" t="n"/>
      <c r="F62" s="30" t="n"/>
      <c r="G62" s="30" t="n"/>
      <c r="H62" s="30" t="n"/>
      <c r="I62" s="31" t="n"/>
      <c r="J62" s="31" t="n"/>
      <c r="K62" s="46">
        <f>IF(OR(I62="",J62=""),"",IFERROR(J62/I62,""))</f>
        <v/>
      </c>
      <c r="L62" s="35">
        <f>IF(COUNTA(A62:J62,N62)=0,"",IF(OR(A62="",B62="",C62="",D62="",E62="",F62="",G62="",H62="",I62="",J62="",N62=""),"INCOMPLETO",IF(OR(IFERROR(G62/F62,0)&lt;'Parámetros'!$B$2,IFERROR(H62/F62,0)&lt;'Parámetros'!$B$3,K62&lt;'Parámetros'!$B$4),"REVISIÓN PRIORITARIA","DENTRO DE PARÁMETROS")))</f>
        <v/>
      </c>
      <c r="M62" s="36">
        <f>IF(L62="","",IF(L62="INCOMPLETO","Completar datos",IF(IFERROR(G62/F62,0)&lt;'Parámetros'!$B$2,"Cargar y repetir registro",IF(IFERROR(H62/F62,0)&lt;'Parámetros'!$B$3,"Priorizar revisión del arranque",IF(K62&lt;'Parámetros'!$B$4,"Priorizar revisión de batería","Sin acción administrativa inmediata")))))</f>
        <v/>
      </c>
      <c r="N62" s="28" t="n"/>
      <c r="O62" s="34" t="n"/>
    </row>
    <row r="63" ht="22" customHeight="1">
      <c r="A63" s="28" t="n"/>
      <c r="B63" s="50" t="n"/>
      <c r="C63" s="28" t="n"/>
      <c r="D63" s="28" t="n"/>
      <c r="E63" s="28" t="n"/>
      <c r="F63" s="30" t="n"/>
      <c r="G63" s="30" t="n"/>
      <c r="H63" s="30" t="n"/>
      <c r="I63" s="31" t="n"/>
      <c r="J63" s="31" t="n"/>
      <c r="K63" s="47">
        <f>IF(OR(I63="",J63=""),"",IFERROR(J63/I63,""))</f>
        <v/>
      </c>
      <c r="L63" s="32">
        <f>IF(COUNTA(A63:J63,N63)=0,"",IF(OR(A63="",B63="",C63="",D63="",E63="",F63="",G63="",H63="",I63="",J63="",N63=""),"INCOMPLETO",IF(OR(IFERROR(G63/F63,0)&lt;'Parámetros'!$B$2,IFERROR(H63/F63,0)&lt;'Parámetros'!$B$3,K63&lt;'Parámetros'!$B$4),"REVISIÓN PRIORITARIA","DENTRO DE PARÁMETROS")))</f>
        <v/>
      </c>
      <c r="M63" s="33">
        <f>IF(L63="","",IF(L63="INCOMPLETO","Completar datos",IF(IFERROR(G63/F63,0)&lt;'Parámetros'!$B$2,"Cargar y repetir registro",IF(IFERROR(H63/F63,0)&lt;'Parámetros'!$B$3,"Priorizar revisión del arranque",IF(K63&lt;'Parámetros'!$B$4,"Priorizar revisión de batería","Sin acción administrativa inmediata")))))</f>
        <v/>
      </c>
      <c r="N63" s="28" t="n"/>
      <c r="O63" s="34" t="n"/>
    </row>
    <row r="64" ht="22" customHeight="1">
      <c r="A64" s="28" t="n"/>
      <c r="B64" s="50" t="n"/>
      <c r="C64" s="28" t="n"/>
      <c r="D64" s="28" t="n"/>
      <c r="E64" s="28" t="n"/>
      <c r="F64" s="30" t="n"/>
      <c r="G64" s="30" t="n"/>
      <c r="H64" s="30" t="n"/>
      <c r="I64" s="31" t="n"/>
      <c r="J64" s="31" t="n"/>
      <c r="K64" s="46">
        <f>IF(OR(I64="",J64=""),"",IFERROR(J64/I64,""))</f>
        <v/>
      </c>
      <c r="L64" s="35">
        <f>IF(COUNTA(A64:J64,N64)=0,"",IF(OR(A64="",B64="",C64="",D64="",E64="",F64="",G64="",H64="",I64="",J64="",N64=""),"INCOMPLETO",IF(OR(IFERROR(G64/F64,0)&lt;'Parámetros'!$B$2,IFERROR(H64/F64,0)&lt;'Parámetros'!$B$3,K64&lt;'Parámetros'!$B$4),"REVISIÓN PRIORITARIA","DENTRO DE PARÁMETROS")))</f>
        <v/>
      </c>
      <c r="M64" s="36">
        <f>IF(L64="","",IF(L64="INCOMPLETO","Completar datos",IF(IFERROR(G64/F64,0)&lt;'Parámetros'!$B$2,"Cargar y repetir registro",IF(IFERROR(H64/F64,0)&lt;'Parámetros'!$B$3,"Priorizar revisión del arranque",IF(K64&lt;'Parámetros'!$B$4,"Priorizar revisión de batería","Sin acción administrativa inmediata")))))</f>
        <v/>
      </c>
      <c r="N64" s="28" t="n"/>
      <c r="O64" s="34" t="n"/>
    </row>
    <row r="65" ht="22" customHeight="1">
      <c r="A65" s="28" t="n"/>
      <c r="B65" s="50" t="n"/>
      <c r="C65" s="28" t="n"/>
      <c r="D65" s="28" t="n"/>
      <c r="E65" s="28" t="n"/>
      <c r="F65" s="30" t="n"/>
      <c r="G65" s="30" t="n"/>
      <c r="H65" s="30" t="n"/>
      <c r="I65" s="31" t="n"/>
      <c r="J65" s="31" t="n"/>
      <c r="K65" s="47">
        <f>IF(OR(I65="",J65=""),"",IFERROR(J65/I65,""))</f>
        <v/>
      </c>
      <c r="L65" s="32">
        <f>IF(COUNTA(A65:J65,N65)=0,"",IF(OR(A65="",B65="",C65="",D65="",E65="",F65="",G65="",H65="",I65="",J65="",N65=""),"INCOMPLETO",IF(OR(IFERROR(G65/F65,0)&lt;'Parámetros'!$B$2,IFERROR(H65/F65,0)&lt;'Parámetros'!$B$3,K65&lt;'Parámetros'!$B$4),"REVISIÓN PRIORITARIA","DENTRO DE PARÁMETROS")))</f>
        <v/>
      </c>
      <c r="M65" s="33">
        <f>IF(L65="","",IF(L65="INCOMPLETO","Completar datos",IF(IFERROR(G65/F65,0)&lt;'Parámetros'!$B$2,"Cargar y repetir registro",IF(IFERROR(H65/F65,0)&lt;'Parámetros'!$B$3,"Priorizar revisión del arranque",IF(K65&lt;'Parámetros'!$B$4,"Priorizar revisión de batería","Sin acción administrativa inmediata")))))</f>
        <v/>
      </c>
      <c r="N65" s="28" t="n"/>
      <c r="O65" s="34" t="n"/>
    </row>
    <row r="66" ht="22" customHeight="1">
      <c r="A66" s="28" t="n"/>
      <c r="B66" s="50" t="n"/>
      <c r="C66" s="28" t="n"/>
      <c r="D66" s="28" t="n"/>
      <c r="E66" s="28" t="n"/>
      <c r="F66" s="30" t="n"/>
      <c r="G66" s="30" t="n"/>
      <c r="H66" s="30" t="n"/>
      <c r="I66" s="31" t="n"/>
      <c r="J66" s="31" t="n"/>
      <c r="K66" s="46">
        <f>IF(OR(I66="",J66=""),"",IFERROR(J66/I66,""))</f>
        <v/>
      </c>
      <c r="L66" s="35">
        <f>IF(COUNTA(A66:J66,N66)=0,"",IF(OR(A66="",B66="",C66="",D66="",E66="",F66="",G66="",H66="",I66="",J66="",N66=""),"INCOMPLETO",IF(OR(IFERROR(G66/F66,0)&lt;'Parámetros'!$B$2,IFERROR(H66/F66,0)&lt;'Parámetros'!$B$3,K66&lt;'Parámetros'!$B$4),"REVISIÓN PRIORITARIA","DENTRO DE PARÁMETROS")))</f>
        <v/>
      </c>
      <c r="M66" s="36">
        <f>IF(L66="","",IF(L66="INCOMPLETO","Completar datos",IF(IFERROR(G66/F66,0)&lt;'Parámetros'!$B$2,"Cargar y repetir registro",IF(IFERROR(H66/F66,0)&lt;'Parámetros'!$B$3,"Priorizar revisión del arranque",IF(K66&lt;'Parámetros'!$B$4,"Priorizar revisión de batería","Sin acción administrativa inmediata")))))</f>
        <v/>
      </c>
      <c r="N66" s="28" t="n"/>
      <c r="O66" s="34" t="n"/>
    </row>
    <row r="67" ht="22" customHeight="1">
      <c r="A67" s="28" t="n"/>
      <c r="B67" s="50" t="n"/>
      <c r="C67" s="28" t="n"/>
      <c r="D67" s="28" t="n"/>
      <c r="E67" s="28" t="n"/>
      <c r="F67" s="30" t="n"/>
      <c r="G67" s="30" t="n"/>
      <c r="H67" s="30" t="n"/>
      <c r="I67" s="31" t="n"/>
      <c r="J67" s="31" t="n"/>
      <c r="K67" s="47">
        <f>IF(OR(I67="",J67=""),"",IFERROR(J67/I67,""))</f>
        <v/>
      </c>
      <c r="L67" s="32">
        <f>IF(COUNTA(A67:J67,N67)=0,"",IF(OR(A67="",B67="",C67="",D67="",E67="",F67="",G67="",H67="",I67="",J67="",N67=""),"INCOMPLETO",IF(OR(IFERROR(G67/F67,0)&lt;'Parámetros'!$B$2,IFERROR(H67/F67,0)&lt;'Parámetros'!$B$3,K67&lt;'Parámetros'!$B$4),"REVISIÓN PRIORITARIA","DENTRO DE PARÁMETROS")))</f>
        <v/>
      </c>
      <c r="M67" s="33">
        <f>IF(L67="","",IF(L67="INCOMPLETO","Completar datos",IF(IFERROR(G67/F67,0)&lt;'Parámetros'!$B$2,"Cargar y repetir registro",IF(IFERROR(H67/F67,0)&lt;'Parámetros'!$B$3,"Priorizar revisión del arranque",IF(K67&lt;'Parámetros'!$B$4,"Priorizar revisión de batería","Sin acción administrativa inmediata")))))</f>
        <v/>
      </c>
      <c r="N67" s="28" t="n"/>
      <c r="O67" s="34" t="n"/>
    </row>
    <row r="68" ht="22" customHeight="1">
      <c r="A68" s="28" t="n"/>
      <c r="B68" s="50" t="n"/>
      <c r="C68" s="28" t="n"/>
      <c r="D68" s="28" t="n"/>
      <c r="E68" s="28" t="n"/>
      <c r="F68" s="30" t="n"/>
      <c r="G68" s="30" t="n"/>
      <c r="H68" s="30" t="n"/>
      <c r="I68" s="31" t="n"/>
      <c r="J68" s="31" t="n"/>
      <c r="K68" s="46">
        <f>IF(OR(I68="",J68=""),"",IFERROR(J68/I68,""))</f>
        <v/>
      </c>
      <c r="L68" s="35">
        <f>IF(COUNTA(A68:J68,N68)=0,"",IF(OR(A68="",B68="",C68="",D68="",E68="",F68="",G68="",H68="",I68="",J68="",N68=""),"INCOMPLETO",IF(OR(IFERROR(G68/F68,0)&lt;'Parámetros'!$B$2,IFERROR(H68/F68,0)&lt;'Parámetros'!$B$3,K68&lt;'Parámetros'!$B$4),"REVISIÓN PRIORITARIA","DENTRO DE PARÁMETROS")))</f>
        <v/>
      </c>
      <c r="M68" s="36">
        <f>IF(L68="","",IF(L68="INCOMPLETO","Completar datos",IF(IFERROR(G68/F68,0)&lt;'Parámetros'!$B$2,"Cargar y repetir registro",IF(IFERROR(H68/F68,0)&lt;'Parámetros'!$B$3,"Priorizar revisión del arranque",IF(K68&lt;'Parámetros'!$B$4,"Priorizar revisión de batería","Sin acción administrativa inmediata")))))</f>
        <v/>
      </c>
      <c r="N68" s="28" t="n"/>
      <c r="O68" s="34" t="n"/>
    </row>
    <row r="69" ht="22" customHeight="1">
      <c r="A69" s="28" t="n"/>
      <c r="B69" s="50" t="n"/>
      <c r="C69" s="28" t="n"/>
      <c r="D69" s="28" t="n"/>
      <c r="E69" s="28" t="n"/>
      <c r="F69" s="30" t="n"/>
      <c r="G69" s="30" t="n"/>
      <c r="H69" s="30" t="n"/>
      <c r="I69" s="31" t="n"/>
      <c r="J69" s="31" t="n"/>
      <c r="K69" s="47">
        <f>IF(OR(I69="",J69=""),"",IFERROR(J69/I69,""))</f>
        <v/>
      </c>
      <c r="L69" s="32">
        <f>IF(COUNTA(A69:J69,N69)=0,"",IF(OR(A69="",B69="",C69="",D69="",E69="",F69="",G69="",H69="",I69="",J69="",N69=""),"INCOMPLETO",IF(OR(IFERROR(G69/F69,0)&lt;'Parámetros'!$B$2,IFERROR(H69/F69,0)&lt;'Parámetros'!$B$3,K69&lt;'Parámetros'!$B$4),"REVISIÓN PRIORITARIA","DENTRO DE PARÁMETROS")))</f>
        <v/>
      </c>
      <c r="M69" s="33">
        <f>IF(L69="","",IF(L69="INCOMPLETO","Completar datos",IF(IFERROR(G69/F69,0)&lt;'Parámetros'!$B$2,"Cargar y repetir registro",IF(IFERROR(H69/F69,0)&lt;'Parámetros'!$B$3,"Priorizar revisión del arranque",IF(K69&lt;'Parámetros'!$B$4,"Priorizar revisión de batería","Sin acción administrativa inmediata")))))</f>
        <v/>
      </c>
      <c r="N69" s="28" t="n"/>
      <c r="O69" s="34" t="n"/>
    </row>
    <row r="70" ht="22" customHeight="1">
      <c r="A70" s="28" t="n"/>
      <c r="B70" s="50" t="n"/>
      <c r="C70" s="28" t="n"/>
      <c r="D70" s="28" t="n"/>
      <c r="E70" s="28" t="n"/>
      <c r="F70" s="30" t="n"/>
      <c r="G70" s="30" t="n"/>
      <c r="H70" s="30" t="n"/>
      <c r="I70" s="31" t="n"/>
      <c r="J70" s="31" t="n"/>
      <c r="K70" s="46">
        <f>IF(OR(I70="",J70=""),"",IFERROR(J70/I70,""))</f>
        <v/>
      </c>
      <c r="L70" s="35">
        <f>IF(COUNTA(A70:J70,N70)=0,"",IF(OR(A70="",B70="",C70="",D70="",E70="",F70="",G70="",H70="",I70="",J70="",N70=""),"INCOMPLETO",IF(OR(IFERROR(G70/F70,0)&lt;'Parámetros'!$B$2,IFERROR(H70/F70,0)&lt;'Parámetros'!$B$3,K70&lt;'Parámetros'!$B$4),"REVISIÓN PRIORITARIA","DENTRO DE PARÁMETROS")))</f>
        <v/>
      </c>
      <c r="M70" s="36">
        <f>IF(L70="","",IF(L70="INCOMPLETO","Completar datos",IF(IFERROR(G70/F70,0)&lt;'Parámetros'!$B$2,"Cargar y repetir registro",IF(IFERROR(H70/F70,0)&lt;'Parámetros'!$B$3,"Priorizar revisión del arranque",IF(K70&lt;'Parámetros'!$B$4,"Priorizar revisión de batería","Sin acción administrativa inmediata")))))</f>
        <v/>
      </c>
      <c r="N70" s="28" t="n"/>
      <c r="O70" s="34" t="n"/>
    </row>
    <row r="71" ht="22" customHeight="1">
      <c r="A71" s="28" t="n"/>
      <c r="B71" s="50" t="n"/>
      <c r="C71" s="28" t="n"/>
      <c r="D71" s="28" t="n"/>
      <c r="E71" s="28" t="n"/>
      <c r="F71" s="30" t="n"/>
      <c r="G71" s="30" t="n"/>
      <c r="H71" s="30" t="n"/>
      <c r="I71" s="31" t="n"/>
      <c r="J71" s="31" t="n"/>
      <c r="K71" s="47">
        <f>IF(OR(I71="",J71=""),"",IFERROR(J71/I71,""))</f>
        <v/>
      </c>
      <c r="L71" s="32">
        <f>IF(COUNTA(A71:J71,N71)=0,"",IF(OR(A71="",B71="",C71="",D71="",E71="",F71="",G71="",H71="",I71="",J71="",N71=""),"INCOMPLETO",IF(OR(IFERROR(G71/F71,0)&lt;'Parámetros'!$B$2,IFERROR(H71/F71,0)&lt;'Parámetros'!$B$3,K71&lt;'Parámetros'!$B$4),"REVISIÓN PRIORITARIA","DENTRO DE PARÁMETROS")))</f>
        <v/>
      </c>
      <c r="M71" s="33">
        <f>IF(L71="","",IF(L71="INCOMPLETO","Completar datos",IF(IFERROR(G71/F71,0)&lt;'Parámetros'!$B$2,"Cargar y repetir registro",IF(IFERROR(H71/F71,0)&lt;'Parámetros'!$B$3,"Priorizar revisión del arranque",IF(K71&lt;'Parámetros'!$B$4,"Priorizar revisión de batería","Sin acción administrativa inmediata")))))</f>
        <v/>
      </c>
      <c r="N71" s="28" t="n"/>
      <c r="O71" s="34" t="n"/>
    </row>
    <row r="72" ht="22" customHeight="1">
      <c r="A72" s="28" t="n"/>
      <c r="B72" s="50" t="n"/>
      <c r="C72" s="28" t="n"/>
      <c r="D72" s="28" t="n"/>
      <c r="E72" s="28" t="n"/>
      <c r="F72" s="30" t="n"/>
      <c r="G72" s="30" t="n"/>
      <c r="H72" s="30" t="n"/>
      <c r="I72" s="31" t="n"/>
      <c r="J72" s="31" t="n"/>
      <c r="K72" s="46">
        <f>IF(OR(I72="",J72=""),"",IFERROR(J72/I72,""))</f>
        <v/>
      </c>
      <c r="L72" s="35">
        <f>IF(COUNTA(A72:J72,N72)=0,"",IF(OR(A72="",B72="",C72="",D72="",E72="",F72="",G72="",H72="",I72="",J72="",N72=""),"INCOMPLETO",IF(OR(IFERROR(G72/F72,0)&lt;'Parámetros'!$B$2,IFERROR(H72/F72,0)&lt;'Parámetros'!$B$3,K72&lt;'Parámetros'!$B$4),"REVISIÓN PRIORITARIA","DENTRO DE PARÁMETROS")))</f>
        <v/>
      </c>
      <c r="M72" s="36">
        <f>IF(L72="","",IF(L72="INCOMPLETO","Completar datos",IF(IFERROR(G72/F72,0)&lt;'Parámetros'!$B$2,"Cargar y repetir registro",IF(IFERROR(H72/F72,0)&lt;'Parámetros'!$B$3,"Priorizar revisión del arranque",IF(K72&lt;'Parámetros'!$B$4,"Priorizar revisión de batería","Sin acción administrativa inmediata")))))</f>
        <v/>
      </c>
      <c r="N72" s="28" t="n"/>
      <c r="O72" s="34" t="n"/>
    </row>
    <row r="73" ht="22" customHeight="1">
      <c r="A73" s="28" t="n"/>
      <c r="B73" s="50" t="n"/>
      <c r="C73" s="28" t="n"/>
      <c r="D73" s="28" t="n"/>
      <c r="E73" s="28" t="n"/>
      <c r="F73" s="30" t="n"/>
      <c r="G73" s="30" t="n"/>
      <c r="H73" s="30" t="n"/>
      <c r="I73" s="31" t="n"/>
      <c r="J73" s="31" t="n"/>
      <c r="K73" s="47">
        <f>IF(OR(I73="",J73=""),"",IFERROR(J73/I73,""))</f>
        <v/>
      </c>
      <c r="L73" s="32">
        <f>IF(COUNTA(A73:J73,N73)=0,"",IF(OR(A73="",B73="",C73="",D73="",E73="",F73="",G73="",H73="",I73="",J73="",N73=""),"INCOMPLETO",IF(OR(IFERROR(G73/F73,0)&lt;'Parámetros'!$B$2,IFERROR(H73/F73,0)&lt;'Parámetros'!$B$3,K73&lt;'Parámetros'!$B$4),"REVISIÓN PRIORITARIA","DENTRO DE PARÁMETROS")))</f>
        <v/>
      </c>
      <c r="M73" s="33">
        <f>IF(L73="","",IF(L73="INCOMPLETO","Completar datos",IF(IFERROR(G73/F73,0)&lt;'Parámetros'!$B$2,"Cargar y repetir registro",IF(IFERROR(H73/F73,0)&lt;'Parámetros'!$B$3,"Priorizar revisión del arranque",IF(K73&lt;'Parámetros'!$B$4,"Priorizar revisión de batería","Sin acción administrativa inmediata")))))</f>
        <v/>
      </c>
      <c r="N73" s="28" t="n"/>
      <c r="O73" s="34" t="n"/>
    </row>
    <row r="74" ht="22" customHeight="1">
      <c r="A74" s="28" t="n"/>
      <c r="B74" s="50" t="n"/>
      <c r="C74" s="28" t="n"/>
      <c r="D74" s="28" t="n"/>
      <c r="E74" s="28" t="n"/>
      <c r="F74" s="30" t="n"/>
      <c r="G74" s="30" t="n"/>
      <c r="H74" s="30" t="n"/>
      <c r="I74" s="31" t="n"/>
      <c r="J74" s="31" t="n"/>
      <c r="K74" s="46">
        <f>IF(OR(I74="",J74=""),"",IFERROR(J74/I74,""))</f>
        <v/>
      </c>
      <c r="L74" s="35">
        <f>IF(COUNTA(A74:J74,N74)=0,"",IF(OR(A74="",B74="",C74="",D74="",E74="",F74="",G74="",H74="",I74="",J74="",N74=""),"INCOMPLETO",IF(OR(IFERROR(G74/F74,0)&lt;'Parámetros'!$B$2,IFERROR(H74/F74,0)&lt;'Parámetros'!$B$3,K74&lt;'Parámetros'!$B$4),"REVISIÓN PRIORITARIA","DENTRO DE PARÁMETROS")))</f>
        <v/>
      </c>
      <c r="M74" s="36">
        <f>IF(L74="","",IF(L74="INCOMPLETO","Completar datos",IF(IFERROR(G74/F74,0)&lt;'Parámetros'!$B$2,"Cargar y repetir registro",IF(IFERROR(H74/F74,0)&lt;'Parámetros'!$B$3,"Priorizar revisión del arranque",IF(K74&lt;'Parámetros'!$B$4,"Priorizar revisión de batería","Sin acción administrativa inmediata")))))</f>
        <v/>
      </c>
      <c r="N74" s="28" t="n"/>
      <c r="O74" s="34" t="n"/>
    </row>
    <row r="75" ht="22" customHeight="1">
      <c r="A75" s="28" t="n"/>
      <c r="B75" s="50" t="n"/>
      <c r="C75" s="28" t="n"/>
      <c r="D75" s="28" t="n"/>
      <c r="E75" s="28" t="n"/>
      <c r="F75" s="30" t="n"/>
      <c r="G75" s="30" t="n"/>
      <c r="H75" s="30" t="n"/>
      <c r="I75" s="31" t="n"/>
      <c r="J75" s="31" t="n"/>
      <c r="K75" s="47">
        <f>IF(OR(I75="",J75=""),"",IFERROR(J75/I75,""))</f>
        <v/>
      </c>
      <c r="L75" s="32">
        <f>IF(COUNTA(A75:J75,N75)=0,"",IF(OR(A75="",B75="",C75="",D75="",E75="",F75="",G75="",H75="",I75="",J75="",N75=""),"INCOMPLETO",IF(OR(IFERROR(G75/F75,0)&lt;'Parámetros'!$B$2,IFERROR(H75/F75,0)&lt;'Parámetros'!$B$3,K75&lt;'Parámetros'!$B$4),"REVISIÓN PRIORITARIA","DENTRO DE PARÁMETROS")))</f>
        <v/>
      </c>
      <c r="M75" s="33">
        <f>IF(L75="","",IF(L75="INCOMPLETO","Completar datos",IF(IFERROR(G75/F75,0)&lt;'Parámetros'!$B$2,"Cargar y repetir registro",IF(IFERROR(H75/F75,0)&lt;'Parámetros'!$B$3,"Priorizar revisión del arranque",IF(K75&lt;'Parámetros'!$B$4,"Priorizar revisión de batería","Sin acción administrativa inmediata")))))</f>
        <v/>
      </c>
      <c r="N75" s="28" t="n"/>
      <c r="O75" s="34" t="n"/>
    </row>
    <row r="76" ht="22" customHeight="1">
      <c r="A76" s="28" t="n"/>
      <c r="B76" s="50" t="n"/>
      <c r="C76" s="28" t="n"/>
      <c r="D76" s="28" t="n"/>
      <c r="E76" s="28" t="n"/>
      <c r="F76" s="30" t="n"/>
      <c r="G76" s="30" t="n"/>
      <c r="H76" s="30" t="n"/>
      <c r="I76" s="31" t="n"/>
      <c r="J76" s="31" t="n"/>
      <c r="K76" s="46">
        <f>IF(OR(I76="",J76=""),"",IFERROR(J76/I76,""))</f>
        <v/>
      </c>
      <c r="L76" s="35">
        <f>IF(COUNTA(A76:J76,N76)=0,"",IF(OR(A76="",B76="",C76="",D76="",E76="",F76="",G76="",H76="",I76="",J76="",N76=""),"INCOMPLETO",IF(OR(IFERROR(G76/F76,0)&lt;'Parámetros'!$B$2,IFERROR(H76/F76,0)&lt;'Parámetros'!$B$3,K76&lt;'Parámetros'!$B$4),"REVISIÓN PRIORITARIA","DENTRO DE PARÁMETROS")))</f>
        <v/>
      </c>
      <c r="M76" s="36">
        <f>IF(L76="","",IF(L76="INCOMPLETO","Completar datos",IF(IFERROR(G76/F76,0)&lt;'Parámetros'!$B$2,"Cargar y repetir registro",IF(IFERROR(H76/F76,0)&lt;'Parámetros'!$B$3,"Priorizar revisión del arranque",IF(K76&lt;'Parámetros'!$B$4,"Priorizar revisión de batería","Sin acción administrativa inmediata")))))</f>
        <v/>
      </c>
      <c r="N76" s="28" t="n"/>
      <c r="O76" s="34" t="n"/>
    </row>
    <row r="77" ht="22" customHeight="1">
      <c r="A77" s="28" t="n"/>
      <c r="B77" s="50" t="n"/>
      <c r="C77" s="28" t="n"/>
      <c r="D77" s="28" t="n"/>
      <c r="E77" s="28" t="n"/>
      <c r="F77" s="30" t="n"/>
      <c r="G77" s="30" t="n"/>
      <c r="H77" s="30" t="n"/>
      <c r="I77" s="31" t="n"/>
      <c r="J77" s="31" t="n"/>
      <c r="K77" s="47">
        <f>IF(OR(I77="",J77=""),"",IFERROR(J77/I77,""))</f>
        <v/>
      </c>
      <c r="L77" s="32">
        <f>IF(COUNTA(A77:J77,N77)=0,"",IF(OR(A77="",B77="",C77="",D77="",E77="",F77="",G77="",H77="",I77="",J77="",N77=""),"INCOMPLETO",IF(OR(IFERROR(G77/F77,0)&lt;'Parámetros'!$B$2,IFERROR(H77/F77,0)&lt;'Parámetros'!$B$3,K77&lt;'Parámetros'!$B$4),"REVISIÓN PRIORITARIA","DENTRO DE PARÁMETROS")))</f>
        <v/>
      </c>
      <c r="M77" s="33">
        <f>IF(L77="","",IF(L77="INCOMPLETO","Completar datos",IF(IFERROR(G77/F77,0)&lt;'Parámetros'!$B$2,"Cargar y repetir registro",IF(IFERROR(H77/F77,0)&lt;'Parámetros'!$B$3,"Priorizar revisión del arranque",IF(K77&lt;'Parámetros'!$B$4,"Priorizar revisión de batería","Sin acción administrativa inmediata")))))</f>
        <v/>
      </c>
      <c r="N77" s="28" t="n"/>
      <c r="O77" s="34" t="n"/>
    </row>
    <row r="78" ht="22" customHeight="1">
      <c r="A78" s="28" t="n"/>
      <c r="B78" s="50" t="n"/>
      <c r="C78" s="28" t="n"/>
      <c r="D78" s="28" t="n"/>
      <c r="E78" s="28" t="n"/>
      <c r="F78" s="30" t="n"/>
      <c r="G78" s="30" t="n"/>
      <c r="H78" s="30" t="n"/>
      <c r="I78" s="31" t="n"/>
      <c r="J78" s="31" t="n"/>
      <c r="K78" s="46">
        <f>IF(OR(I78="",J78=""),"",IFERROR(J78/I78,""))</f>
        <v/>
      </c>
      <c r="L78" s="35">
        <f>IF(COUNTA(A78:J78,N78)=0,"",IF(OR(A78="",B78="",C78="",D78="",E78="",F78="",G78="",H78="",I78="",J78="",N78=""),"INCOMPLETO",IF(OR(IFERROR(G78/F78,0)&lt;'Parámetros'!$B$2,IFERROR(H78/F78,0)&lt;'Parámetros'!$B$3,K78&lt;'Parámetros'!$B$4),"REVISIÓN PRIORITARIA","DENTRO DE PARÁMETROS")))</f>
        <v/>
      </c>
      <c r="M78" s="36">
        <f>IF(L78="","",IF(L78="INCOMPLETO","Completar datos",IF(IFERROR(G78/F78,0)&lt;'Parámetros'!$B$2,"Cargar y repetir registro",IF(IFERROR(H78/F78,0)&lt;'Parámetros'!$B$3,"Priorizar revisión del arranque",IF(K78&lt;'Parámetros'!$B$4,"Priorizar revisión de batería","Sin acción administrativa inmediata")))))</f>
        <v/>
      </c>
      <c r="N78" s="28" t="n"/>
      <c r="O78" s="34" t="n"/>
    </row>
    <row r="79" ht="22" customHeight="1">
      <c r="A79" s="28" t="n"/>
      <c r="B79" s="50" t="n"/>
      <c r="C79" s="28" t="n"/>
      <c r="D79" s="28" t="n"/>
      <c r="E79" s="28" t="n"/>
      <c r="F79" s="30" t="n"/>
      <c r="G79" s="30" t="n"/>
      <c r="H79" s="30" t="n"/>
      <c r="I79" s="31" t="n"/>
      <c r="J79" s="31" t="n"/>
      <c r="K79" s="47">
        <f>IF(OR(I79="",J79=""),"",IFERROR(J79/I79,""))</f>
        <v/>
      </c>
      <c r="L79" s="32">
        <f>IF(COUNTA(A79:J79,N79)=0,"",IF(OR(A79="",B79="",C79="",D79="",E79="",F79="",G79="",H79="",I79="",J79="",N79=""),"INCOMPLETO",IF(OR(IFERROR(G79/F79,0)&lt;'Parámetros'!$B$2,IFERROR(H79/F79,0)&lt;'Parámetros'!$B$3,K79&lt;'Parámetros'!$B$4),"REVISIÓN PRIORITARIA","DENTRO DE PARÁMETROS")))</f>
        <v/>
      </c>
      <c r="M79" s="33">
        <f>IF(L79="","",IF(L79="INCOMPLETO","Completar datos",IF(IFERROR(G79/F79,0)&lt;'Parámetros'!$B$2,"Cargar y repetir registro",IF(IFERROR(H79/F79,0)&lt;'Parámetros'!$B$3,"Priorizar revisión del arranque",IF(K79&lt;'Parámetros'!$B$4,"Priorizar revisión de batería","Sin acción administrativa inmediata")))))</f>
        <v/>
      </c>
      <c r="N79" s="28" t="n"/>
      <c r="O79" s="34" t="n"/>
    </row>
    <row r="80" ht="22" customHeight="1">
      <c r="A80" s="28" t="n"/>
      <c r="B80" s="50" t="n"/>
      <c r="C80" s="28" t="n"/>
      <c r="D80" s="28" t="n"/>
      <c r="E80" s="28" t="n"/>
      <c r="F80" s="30" t="n"/>
      <c r="G80" s="30" t="n"/>
      <c r="H80" s="30" t="n"/>
      <c r="I80" s="31" t="n"/>
      <c r="J80" s="31" t="n"/>
      <c r="K80" s="46">
        <f>IF(OR(I80="",J80=""),"",IFERROR(J80/I80,""))</f>
        <v/>
      </c>
      <c r="L80" s="35">
        <f>IF(COUNTA(A80:J80,N80)=0,"",IF(OR(A80="",B80="",C80="",D80="",E80="",F80="",G80="",H80="",I80="",J80="",N80=""),"INCOMPLETO",IF(OR(IFERROR(G80/F80,0)&lt;'Parámetros'!$B$2,IFERROR(H80/F80,0)&lt;'Parámetros'!$B$3,K80&lt;'Parámetros'!$B$4),"REVISIÓN PRIORITARIA","DENTRO DE PARÁMETROS")))</f>
        <v/>
      </c>
      <c r="M80" s="36">
        <f>IF(L80="","",IF(L80="INCOMPLETO","Completar datos",IF(IFERROR(G80/F80,0)&lt;'Parámetros'!$B$2,"Cargar y repetir registro",IF(IFERROR(H80/F80,0)&lt;'Parámetros'!$B$3,"Priorizar revisión del arranque",IF(K80&lt;'Parámetros'!$B$4,"Priorizar revisión de batería","Sin acción administrativa inmediata")))))</f>
        <v/>
      </c>
      <c r="N80" s="28" t="n"/>
      <c r="O80" s="34" t="n"/>
    </row>
    <row r="81" ht="22" customHeight="1">
      <c r="A81" s="28" t="n"/>
      <c r="B81" s="50" t="n"/>
      <c r="C81" s="28" t="n"/>
      <c r="D81" s="28" t="n"/>
      <c r="E81" s="28" t="n"/>
      <c r="F81" s="30" t="n"/>
      <c r="G81" s="30" t="n"/>
      <c r="H81" s="30" t="n"/>
      <c r="I81" s="31" t="n"/>
      <c r="J81" s="31" t="n"/>
      <c r="K81" s="47">
        <f>IF(OR(I81="",J81=""),"",IFERROR(J81/I81,""))</f>
        <v/>
      </c>
      <c r="L81" s="32">
        <f>IF(COUNTA(A81:J81,N81)=0,"",IF(OR(A81="",B81="",C81="",D81="",E81="",F81="",G81="",H81="",I81="",J81="",N81=""),"INCOMPLETO",IF(OR(IFERROR(G81/F81,0)&lt;'Parámetros'!$B$2,IFERROR(H81/F81,0)&lt;'Parámetros'!$B$3,K81&lt;'Parámetros'!$B$4),"REVISIÓN PRIORITARIA","DENTRO DE PARÁMETROS")))</f>
        <v/>
      </c>
      <c r="M81" s="33">
        <f>IF(L81="","",IF(L81="INCOMPLETO","Completar datos",IF(IFERROR(G81/F81,0)&lt;'Parámetros'!$B$2,"Cargar y repetir registro",IF(IFERROR(H81/F81,0)&lt;'Parámetros'!$B$3,"Priorizar revisión del arranque",IF(K81&lt;'Parámetros'!$B$4,"Priorizar revisión de batería","Sin acción administrativa inmediata")))))</f>
        <v/>
      </c>
      <c r="N81" s="28" t="n"/>
      <c r="O81" s="34" t="n"/>
    </row>
    <row r="82" ht="22" customHeight="1">
      <c r="A82" s="28" t="n"/>
      <c r="B82" s="50" t="n"/>
      <c r="C82" s="28" t="n"/>
      <c r="D82" s="28" t="n"/>
      <c r="E82" s="28" t="n"/>
      <c r="F82" s="30" t="n"/>
      <c r="G82" s="30" t="n"/>
      <c r="H82" s="30" t="n"/>
      <c r="I82" s="31" t="n"/>
      <c r="J82" s="31" t="n"/>
      <c r="K82" s="46">
        <f>IF(OR(I82="",J82=""),"",IFERROR(J82/I82,""))</f>
        <v/>
      </c>
      <c r="L82" s="35">
        <f>IF(COUNTA(A82:J82,N82)=0,"",IF(OR(A82="",B82="",C82="",D82="",E82="",F82="",G82="",H82="",I82="",J82="",N82=""),"INCOMPLETO",IF(OR(IFERROR(G82/F82,0)&lt;'Parámetros'!$B$2,IFERROR(H82/F82,0)&lt;'Parámetros'!$B$3,K82&lt;'Parámetros'!$B$4),"REVISIÓN PRIORITARIA","DENTRO DE PARÁMETROS")))</f>
        <v/>
      </c>
      <c r="M82" s="36">
        <f>IF(L82="","",IF(L82="INCOMPLETO","Completar datos",IF(IFERROR(G82/F82,0)&lt;'Parámetros'!$B$2,"Cargar y repetir registro",IF(IFERROR(H82/F82,0)&lt;'Parámetros'!$B$3,"Priorizar revisión del arranque",IF(K82&lt;'Parámetros'!$B$4,"Priorizar revisión de batería","Sin acción administrativa inmediata")))))</f>
        <v/>
      </c>
      <c r="N82" s="28" t="n"/>
      <c r="O82" s="34" t="n"/>
    </row>
    <row r="83" ht="22" customHeight="1">
      <c r="A83" s="28" t="n"/>
      <c r="B83" s="50" t="n"/>
      <c r="C83" s="28" t="n"/>
      <c r="D83" s="28" t="n"/>
      <c r="E83" s="28" t="n"/>
      <c r="F83" s="30" t="n"/>
      <c r="G83" s="30" t="n"/>
      <c r="H83" s="30" t="n"/>
      <c r="I83" s="31" t="n"/>
      <c r="J83" s="31" t="n"/>
      <c r="K83" s="47">
        <f>IF(OR(I83="",J83=""),"",IFERROR(J83/I83,""))</f>
        <v/>
      </c>
      <c r="L83" s="32">
        <f>IF(COUNTA(A83:J83,N83)=0,"",IF(OR(A83="",B83="",C83="",D83="",E83="",F83="",G83="",H83="",I83="",J83="",N83=""),"INCOMPLETO",IF(OR(IFERROR(G83/F83,0)&lt;'Parámetros'!$B$2,IFERROR(H83/F83,0)&lt;'Parámetros'!$B$3,K83&lt;'Parámetros'!$B$4),"REVISIÓN PRIORITARIA","DENTRO DE PARÁMETROS")))</f>
        <v/>
      </c>
      <c r="M83" s="33">
        <f>IF(L83="","",IF(L83="INCOMPLETO","Completar datos",IF(IFERROR(G83/F83,0)&lt;'Parámetros'!$B$2,"Cargar y repetir registro",IF(IFERROR(H83/F83,0)&lt;'Parámetros'!$B$3,"Priorizar revisión del arranque",IF(K83&lt;'Parámetros'!$B$4,"Priorizar revisión de batería","Sin acción administrativa inmediata")))))</f>
        <v/>
      </c>
      <c r="N83" s="28" t="n"/>
      <c r="O83" s="34" t="n"/>
    </row>
    <row r="84" ht="22" customHeight="1">
      <c r="A84" s="28" t="n"/>
      <c r="B84" s="50" t="n"/>
      <c r="C84" s="28" t="n"/>
      <c r="D84" s="28" t="n"/>
      <c r="E84" s="28" t="n"/>
      <c r="F84" s="30" t="n"/>
      <c r="G84" s="30" t="n"/>
      <c r="H84" s="30" t="n"/>
      <c r="I84" s="31" t="n"/>
      <c r="J84" s="31" t="n"/>
      <c r="K84" s="46">
        <f>IF(OR(I84="",J84=""),"",IFERROR(J84/I84,""))</f>
        <v/>
      </c>
      <c r="L84" s="35">
        <f>IF(COUNTA(A84:J84,N84)=0,"",IF(OR(A84="",B84="",C84="",D84="",E84="",F84="",G84="",H84="",I84="",J84="",N84=""),"INCOMPLETO",IF(OR(IFERROR(G84/F84,0)&lt;'Parámetros'!$B$2,IFERROR(H84/F84,0)&lt;'Parámetros'!$B$3,K84&lt;'Parámetros'!$B$4),"REVISIÓN PRIORITARIA","DENTRO DE PARÁMETROS")))</f>
        <v/>
      </c>
      <c r="M84" s="36">
        <f>IF(L84="","",IF(L84="INCOMPLETO","Completar datos",IF(IFERROR(G84/F84,0)&lt;'Parámetros'!$B$2,"Cargar y repetir registro",IF(IFERROR(H84/F84,0)&lt;'Parámetros'!$B$3,"Priorizar revisión del arranque",IF(K84&lt;'Parámetros'!$B$4,"Priorizar revisión de batería","Sin acción administrativa inmediata")))))</f>
        <v/>
      </c>
      <c r="N84" s="28" t="n"/>
      <c r="O84" s="34" t="n"/>
    </row>
    <row r="85" ht="22" customHeight="1">
      <c r="A85" s="28" t="n"/>
      <c r="B85" s="50" t="n"/>
      <c r="C85" s="28" t="n"/>
      <c r="D85" s="28" t="n"/>
      <c r="E85" s="28" t="n"/>
      <c r="F85" s="30" t="n"/>
      <c r="G85" s="30" t="n"/>
      <c r="H85" s="30" t="n"/>
      <c r="I85" s="31" t="n"/>
      <c r="J85" s="31" t="n"/>
      <c r="K85" s="47">
        <f>IF(OR(I85="",J85=""),"",IFERROR(J85/I85,""))</f>
        <v/>
      </c>
      <c r="L85" s="32">
        <f>IF(COUNTA(A85:J85,N85)=0,"",IF(OR(A85="",B85="",C85="",D85="",E85="",F85="",G85="",H85="",I85="",J85="",N85=""),"INCOMPLETO",IF(OR(IFERROR(G85/F85,0)&lt;'Parámetros'!$B$2,IFERROR(H85/F85,0)&lt;'Parámetros'!$B$3,K85&lt;'Parámetros'!$B$4),"REVISIÓN PRIORITARIA","DENTRO DE PARÁMETROS")))</f>
        <v/>
      </c>
      <c r="M85" s="33">
        <f>IF(L85="","",IF(L85="INCOMPLETO","Completar datos",IF(IFERROR(G85/F85,0)&lt;'Parámetros'!$B$2,"Cargar y repetir registro",IF(IFERROR(H85/F85,0)&lt;'Parámetros'!$B$3,"Priorizar revisión del arranque",IF(K85&lt;'Parámetros'!$B$4,"Priorizar revisión de batería","Sin acción administrativa inmediata")))))</f>
        <v/>
      </c>
      <c r="N85" s="28" t="n"/>
      <c r="O85" s="34" t="n"/>
    </row>
    <row r="86" ht="22" customHeight="1">
      <c r="A86" s="28" t="n"/>
      <c r="B86" s="50" t="n"/>
      <c r="C86" s="28" t="n"/>
      <c r="D86" s="28" t="n"/>
      <c r="E86" s="28" t="n"/>
      <c r="F86" s="30" t="n"/>
      <c r="G86" s="30" t="n"/>
      <c r="H86" s="30" t="n"/>
      <c r="I86" s="31" t="n"/>
      <c r="J86" s="31" t="n"/>
      <c r="K86" s="46">
        <f>IF(OR(I86="",J86=""),"",IFERROR(J86/I86,""))</f>
        <v/>
      </c>
      <c r="L86" s="35">
        <f>IF(COUNTA(A86:J86,N86)=0,"",IF(OR(A86="",B86="",C86="",D86="",E86="",F86="",G86="",H86="",I86="",J86="",N86=""),"INCOMPLETO",IF(OR(IFERROR(G86/F86,0)&lt;'Parámetros'!$B$2,IFERROR(H86/F86,0)&lt;'Parámetros'!$B$3,K86&lt;'Parámetros'!$B$4),"REVISIÓN PRIORITARIA","DENTRO DE PARÁMETROS")))</f>
        <v/>
      </c>
      <c r="M86" s="36">
        <f>IF(L86="","",IF(L86="INCOMPLETO","Completar datos",IF(IFERROR(G86/F86,0)&lt;'Parámetros'!$B$2,"Cargar y repetir registro",IF(IFERROR(H86/F86,0)&lt;'Parámetros'!$B$3,"Priorizar revisión del arranque",IF(K86&lt;'Parámetros'!$B$4,"Priorizar revisión de batería","Sin acción administrativa inmediata")))))</f>
        <v/>
      </c>
      <c r="N86" s="28" t="n"/>
      <c r="O86" s="34" t="n"/>
    </row>
    <row r="87" ht="22" customHeight="1">
      <c r="A87" s="28" t="n"/>
      <c r="B87" s="50" t="n"/>
      <c r="C87" s="28" t="n"/>
      <c r="D87" s="28" t="n"/>
      <c r="E87" s="28" t="n"/>
      <c r="F87" s="30" t="n"/>
      <c r="G87" s="30" t="n"/>
      <c r="H87" s="30" t="n"/>
      <c r="I87" s="31" t="n"/>
      <c r="J87" s="31" t="n"/>
      <c r="K87" s="47">
        <f>IF(OR(I87="",J87=""),"",IFERROR(J87/I87,""))</f>
        <v/>
      </c>
      <c r="L87" s="32">
        <f>IF(COUNTA(A87:J87,N87)=0,"",IF(OR(A87="",B87="",C87="",D87="",E87="",F87="",G87="",H87="",I87="",J87="",N87=""),"INCOMPLETO",IF(OR(IFERROR(G87/F87,0)&lt;'Parámetros'!$B$2,IFERROR(H87/F87,0)&lt;'Parámetros'!$B$3,K87&lt;'Parámetros'!$B$4),"REVISIÓN PRIORITARIA","DENTRO DE PARÁMETROS")))</f>
        <v/>
      </c>
      <c r="M87" s="33">
        <f>IF(L87="","",IF(L87="INCOMPLETO","Completar datos",IF(IFERROR(G87/F87,0)&lt;'Parámetros'!$B$2,"Cargar y repetir registro",IF(IFERROR(H87/F87,0)&lt;'Parámetros'!$B$3,"Priorizar revisión del arranque",IF(K87&lt;'Parámetros'!$B$4,"Priorizar revisión de batería","Sin acción administrativa inmediata")))))</f>
        <v/>
      </c>
      <c r="N87" s="28" t="n"/>
      <c r="O87" s="34" t="n"/>
    </row>
    <row r="88" ht="22" customHeight="1">
      <c r="A88" s="28" t="n"/>
      <c r="B88" s="50" t="n"/>
      <c r="C88" s="28" t="n"/>
      <c r="D88" s="28" t="n"/>
      <c r="E88" s="28" t="n"/>
      <c r="F88" s="30" t="n"/>
      <c r="G88" s="30" t="n"/>
      <c r="H88" s="30" t="n"/>
      <c r="I88" s="31" t="n"/>
      <c r="J88" s="31" t="n"/>
      <c r="K88" s="46">
        <f>IF(OR(I88="",J88=""),"",IFERROR(J88/I88,""))</f>
        <v/>
      </c>
      <c r="L88" s="35">
        <f>IF(COUNTA(A88:J88,N88)=0,"",IF(OR(A88="",B88="",C88="",D88="",E88="",F88="",G88="",H88="",I88="",J88="",N88=""),"INCOMPLETO",IF(OR(IFERROR(G88/F88,0)&lt;'Parámetros'!$B$2,IFERROR(H88/F88,0)&lt;'Parámetros'!$B$3,K88&lt;'Parámetros'!$B$4),"REVISIÓN PRIORITARIA","DENTRO DE PARÁMETROS")))</f>
        <v/>
      </c>
      <c r="M88" s="36">
        <f>IF(L88="","",IF(L88="INCOMPLETO","Completar datos",IF(IFERROR(G88/F88,0)&lt;'Parámetros'!$B$2,"Cargar y repetir registro",IF(IFERROR(H88/F88,0)&lt;'Parámetros'!$B$3,"Priorizar revisión del arranque",IF(K88&lt;'Parámetros'!$B$4,"Priorizar revisión de batería","Sin acción administrativa inmediata")))))</f>
        <v/>
      </c>
      <c r="N88" s="28" t="n"/>
      <c r="O88" s="34" t="n"/>
    </row>
    <row r="89" ht="22" customHeight="1">
      <c r="A89" s="28" t="n"/>
      <c r="B89" s="50" t="n"/>
      <c r="C89" s="28" t="n"/>
      <c r="D89" s="28" t="n"/>
      <c r="E89" s="28" t="n"/>
      <c r="F89" s="30" t="n"/>
      <c r="G89" s="30" t="n"/>
      <c r="H89" s="30" t="n"/>
      <c r="I89" s="31" t="n"/>
      <c r="J89" s="31" t="n"/>
      <c r="K89" s="47">
        <f>IF(OR(I89="",J89=""),"",IFERROR(J89/I89,""))</f>
        <v/>
      </c>
      <c r="L89" s="32">
        <f>IF(COUNTA(A89:J89,N89)=0,"",IF(OR(A89="",B89="",C89="",D89="",E89="",F89="",G89="",H89="",I89="",J89="",N89=""),"INCOMPLETO",IF(OR(IFERROR(G89/F89,0)&lt;'Parámetros'!$B$2,IFERROR(H89/F89,0)&lt;'Parámetros'!$B$3,K89&lt;'Parámetros'!$B$4),"REVISIÓN PRIORITARIA","DENTRO DE PARÁMETROS")))</f>
        <v/>
      </c>
      <c r="M89" s="33">
        <f>IF(L89="","",IF(L89="INCOMPLETO","Completar datos",IF(IFERROR(G89/F89,0)&lt;'Parámetros'!$B$2,"Cargar y repetir registro",IF(IFERROR(H89/F89,0)&lt;'Parámetros'!$B$3,"Priorizar revisión del arranque",IF(K89&lt;'Parámetros'!$B$4,"Priorizar revisión de batería","Sin acción administrativa inmediata")))))</f>
        <v/>
      </c>
      <c r="N89" s="28" t="n"/>
      <c r="O89" s="34" t="n"/>
    </row>
    <row r="90" ht="22" customHeight="1">
      <c r="A90" s="28" t="n"/>
      <c r="B90" s="50" t="n"/>
      <c r="C90" s="28" t="n"/>
      <c r="D90" s="28" t="n"/>
      <c r="E90" s="28" t="n"/>
      <c r="F90" s="30" t="n"/>
      <c r="G90" s="30" t="n"/>
      <c r="H90" s="30" t="n"/>
      <c r="I90" s="31" t="n"/>
      <c r="J90" s="31" t="n"/>
      <c r="K90" s="46">
        <f>IF(OR(I90="",J90=""),"",IFERROR(J90/I90,""))</f>
        <v/>
      </c>
      <c r="L90" s="35">
        <f>IF(COUNTA(A90:J90,N90)=0,"",IF(OR(A90="",B90="",C90="",D90="",E90="",F90="",G90="",H90="",I90="",J90="",N90=""),"INCOMPLETO",IF(OR(IFERROR(G90/F90,0)&lt;'Parámetros'!$B$2,IFERROR(H90/F90,0)&lt;'Parámetros'!$B$3,K90&lt;'Parámetros'!$B$4),"REVISIÓN PRIORITARIA","DENTRO DE PARÁMETROS")))</f>
        <v/>
      </c>
      <c r="M90" s="36">
        <f>IF(L90="","",IF(L90="INCOMPLETO","Completar datos",IF(IFERROR(G90/F90,0)&lt;'Parámetros'!$B$2,"Cargar y repetir registro",IF(IFERROR(H90/F90,0)&lt;'Parámetros'!$B$3,"Priorizar revisión del arranque",IF(K90&lt;'Parámetros'!$B$4,"Priorizar revisión de batería","Sin acción administrativa inmediata")))))</f>
        <v/>
      </c>
      <c r="N90" s="28" t="n"/>
      <c r="O90" s="34" t="n"/>
    </row>
    <row r="91" ht="22" customHeight="1">
      <c r="A91" s="28" t="n"/>
      <c r="B91" s="50" t="n"/>
      <c r="C91" s="28" t="n"/>
      <c r="D91" s="28" t="n"/>
      <c r="E91" s="28" t="n"/>
      <c r="F91" s="30" t="n"/>
      <c r="G91" s="30" t="n"/>
      <c r="H91" s="30" t="n"/>
      <c r="I91" s="31" t="n"/>
      <c r="J91" s="31" t="n"/>
      <c r="K91" s="47">
        <f>IF(OR(I91="",J91=""),"",IFERROR(J91/I91,""))</f>
        <v/>
      </c>
      <c r="L91" s="32">
        <f>IF(COUNTA(A91:J91,N91)=0,"",IF(OR(A91="",B91="",C91="",D91="",E91="",F91="",G91="",H91="",I91="",J91="",N91=""),"INCOMPLETO",IF(OR(IFERROR(G91/F91,0)&lt;'Parámetros'!$B$2,IFERROR(H91/F91,0)&lt;'Parámetros'!$B$3,K91&lt;'Parámetros'!$B$4),"REVISIÓN PRIORITARIA","DENTRO DE PARÁMETROS")))</f>
        <v/>
      </c>
      <c r="M91" s="33">
        <f>IF(L91="","",IF(L91="INCOMPLETO","Completar datos",IF(IFERROR(G91/F91,0)&lt;'Parámetros'!$B$2,"Cargar y repetir registro",IF(IFERROR(H91/F91,0)&lt;'Parámetros'!$B$3,"Priorizar revisión del arranque",IF(K91&lt;'Parámetros'!$B$4,"Priorizar revisión de batería","Sin acción administrativa inmediata")))))</f>
        <v/>
      </c>
      <c r="N91" s="28" t="n"/>
      <c r="O91" s="34" t="n"/>
    </row>
    <row r="92" ht="22" customHeight="1">
      <c r="A92" s="28" t="n"/>
      <c r="B92" s="50" t="n"/>
      <c r="C92" s="28" t="n"/>
      <c r="D92" s="28" t="n"/>
      <c r="E92" s="28" t="n"/>
      <c r="F92" s="30" t="n"/>
      <c r="G92" s="30" t="n"/>
      <c r="H92" s="30" t="n"/>
      <c r="I92" s="31" t="n"/>
      <c r="J92" s="31" t="n"/>
      <c r="K92" s="46">
        <f>IF(OR(I92="",J92=""),"",IFERROR(J92/I92,""))</f>
        <v/>
      </c>
      <c r="L92" s="35">
        <f>IF(COUNTA(A92:J92,N92)=0,"",IF(OR(A92="",B92="",C92="",D92="",E92="",F92="",G92="",H92="",I92="",J92="",N92=""),"INCOMPLETO",IF(OR(IFERROR(G92/F92,0)&lt;'Parámetros'!$B$2,IFERROR(H92/F92,0)&lt;'Parámetros'!$B$3,K92&lt;'Parámetros'!$B$4),"REVISIÓN PRIORITARIA","DENTRO DE PARÁMETROS")))</f>
        <v/>
      </c>
      <c r="M92" s="36">
        <f>IF(L92="","",IF(L92="INCOMPLETO","Completar datos",IF(IFERROR(G92/F92,0)&lt;'Parámetros'!$B$2,"Cargar y repetir registro",IF(IFERROR(H92/F92,0)&lt;'Parámetros'!$B$3,"Priorizar revisión del arranque",IF(K92&lt;'Parámetros'!$B$4,"Priorizar revisión de batería","Sin acción administrativa inmediata")))))</f>
        <v/>
      </c>
      <c r="N92" s="28" t="n"/>
      <c r="O92" s="34" t="n"/>
    </row>
    <row r="93" ht="22" customHeight="1">
      <c r="A93" s="28" t="n"/>
      <c r="B93" s="50" t="n"/>
      <c r="C93" s="28" t="n"/>
      <c r="D93" s="28" t="n"/>
      <c r="E93" s="28" t="n"/>
      <c r="F93" s="30" t="n"/>
      <c r="G93" s="30" t="n"/>
      <c r="H93" s="30" t="n"/>
      <c r="I93" s="31" t="n"/>
      <c r="J93" s="31" t="n"/>
      <c r="K93" s="47">
        <f>IF(OR(I93="",J93=""),"",IFERROR(J93/I93,""))</f>
        <v/>
      </c>
      <c r="L93" s="32">
        <f>IF(COUNTA(A93:J93,N93)=0,"",IF(OR(A93="",B93="",C93="",D93="",E93="",F93="",G93="",H93="",I93="",J93="",N93=""),"INCOMPLETO",IF(OR(IFERROR(G93/F93,0)&lt;'Parámetros'!$B$2,IFERROR(H93/F93,0)&lt;'Parámetros'!$B$3,K93&lt;'Parámetros'!$B$4),"REVISIÓN PRIORITARIA","DENTRO DE PARÁMETROS")))</f>
        <v/>
      </c>
      <c r="M93" s="33">
        <f>IF(L93="","",IF(L93="INCOMPLETO","Completar datos",IF(IFERROR(G93/F93,0)&lt;'Parámetros'!$B$2,"Cargar y repetir registro",IF(IFERROR(H93/F93,0)&lt;'Parámetros'!$B$3,"Priorizar revisión del arranque",IF(K93&lt;'Parámetros'!$B$4,"Priorizar revisión de batería","Sin acción administrativa inmediata")))))</f>
        <v/>
      </c>
      <c r="N93" s="28" t="n"/>
      <c r="O93" s="34" t="n"/>
    </row>
    <row r="94" ht="22" customHeight="1">
      <c r="A94" s="28" t="n"/>
      <c r="B94" s="50" t="n"/>
      <c r="C94" s="28" t="n"/>
      <c r="D94" s="28" t="n"/>
      <c r="E94" s="28" t="n"/>
      <c r="F94" s="30" t="n"/>
      <c r="G94" s="30" t="n"/>
      <c r="H94" s="30" t="n"/>
      <c r="I94" s="31" t="n"/>
      <c r="J94" s="31" t="n"/>
      <c r="K94" s="46">
        <f>IF(OR(I94="",J94=""),"",IFERROR(J94/I94,""))</f>
        <v/>
      </c>
      <c r="L94" s="35">
        <f>IF(COUNTA(A94:J94,N94)=0,"",IF(OR(A94="",B94="",C94="",D94="",E94="",F94="",G94="",H94="",I94="",J94="",N94=""),"INCOMPLETO",IF(OR(IFERROR(G94/F94,0)&lt;'Parámetros'!$B$2,IFERROR(H94/F94,0)&lt;'Parámetros'!$B$3,K94&lt;'Parámetros'!$B$4),"REVISIÓN PRIORITARIA","DENTRO DE PARÁMETROS")))</f>
        <v/>
      </c>
      <c r="M94" s="36">
        <f>IF(L94="","",IF(L94="INCOMPLETO","Completar datos",IF(IFERROR(G94/F94,0)&lt;'Parámetros'!$B$2,"Cargar y repetir registro",IF(IFERROR(H94/F94,0)&lt;'Parámetros'!$B$3,"Priorizar revisión del arranque",IF(K94&lt;'Parámetros'!$B$4,"Priorizar revisión de batería","Sin acción administrativa inmediata")))))</f>
        <v/>
      </c>
      <c r="N94" s="28" t="n"/>
      <c r="O94" s="34" t="n"/>
    </row>
    <row r="95" ht="22" customHeight="1">
      <c r="A95" s="28" t="n"/>
      <c r="B95" s="50" t="n"/>
      <c r="C95" s="28" t="n"/>
      <c r="D95" s="28" t="n"/>
      <c r="E95" s="28" t="n"/>
      <c r="F95" s="30" t="n"/>
      <c r="G95" s="30" t="n"/>
      <c r="H95" s="30" t="n"/>
      <c r="I95" s="31" t="n"/>
      <c r="J95" s="31" t="n"/>
      <c r="K95" s="47">
        <f>IF(OR(I95="",J95=""),"",IFERROR(J95/I95,""))</f>
        <v/>
      </c>
      <c r="L95" s="32">
        <f>IF(COUNTA(A95:J95,N95)=0,"",IF(OR(A95="",B95="",C95="",D95="",E95="",F95="",G95="",H95="",I95="",J95="",N95=""),"INCOMPLETO",IF(OR(IFERROR(G95/F95,0)&lt;'Parámetros'!$B$2,IFERROR(H95/F95,0)&lt;'Parámetros'!$B$3,K95&lt;'Parámetros'!$B$4),"REVISIÓN PRIORITARIA","DENTRO DE PARÁMETROS")))</f>
        <v/>
      </c>
      <c r="M95" s="33">
        <f>IF(L95="","",IF(L95="INCOMPLETO","Completar datos",IF(IFERROR(G95/F95,0)&lt;'Parámetros'!$B$2,"Cargar y repetir registro",IF(IFERROR(H95/F95,0)&lt;'Parámetros'!$B$3,"Priorizar revisión del arranque",IF(K95&lt;'Parámetros'!$B$4,"Priorizar revisión de batería","Sin acción administrativa inmediata")))))</f>
        <v/>
      </c>
      <c r="N95" s="28" t="n"/>
      <c r="O95" s="34" t="n"/>
    </row>
    <row r="96" ht="22" customHeight="1">
      <c r="A96" s="28" t="n"/>
      <c r="B96" s="50" t="n"/>
      <c r="C96" s="28" t="n"/>
      <c r="D96" s="28" t="n"/>
      <c r="E96" s="28" t="n"/>
      <c r="F96" s="30" t="n"/>
      <c r="G96" s="30" t="n"/>
      <c r="H96" s="30" t="n"/>
      <c r="I96" s="31" t="n"/>
      <c r="J96" s="31" t="n"/>
      <c r="K96" s="46">
        <f>IF(OR(I96="",J96=""),"",IFERROR(J96/I96,""))</f>
        <v/>
      </c>
      <c r="L96" s="35">
        <f>IF(COUNTA(A96:J96,N96)=0,"",IF(OR(A96="",B96="",C96="",D96="",E96="",F96="",G96="",H96="",I96="",J96="",N96=""),"INCOMPLETO",IF(OR(IFERROR(G96/F96,0)&lt;'Parámetros'!$B$2,IFERROR(H96/F96,0)&lt;'Parámetros'!$B$3,K96&lt;'Parámetros'!$B$4),"REVISIÓN PRIORITARIA","DENTRO DE PARÁMETROS")))</f>
        <v/>
      </c>
      <c r="M96" s="36">
        <f>IF(L96="","",IF(L96="INCOMPLETO","Completar datos",IF(IFERROR(G96/F96,0)&lt;'Parámetros'!$B$2,"Cargar y repetir registro",IF(IFERROR(H96/F96,0)&lt;'Parámetros'!$B$3,"Priorizar revisión del arranque",IF(K96&lt;'Parámetros'!$B$4,"Priorizar revisión de batería","Sin acción administrativa inmediata")))))</f>
        <v/>
      </c>
      <c r="N96" s="28" t="n"/>
      <c r="O96" s="34" t="n"/>
    </row>
    <row r="97" ht="22" customHeight="1">
      <c r="A97" s="28" t="n"/>
      <c r="B97" s="50" t="n"/>
      <c r="C97" s="28" t="n"/>
      <c r="D97" s="28" t="n"/>
      <c r="E97" s="28" t="n"/>
      <c r="F97" s="30" t="n"/>
      <c r="G97" s="30" t="n"/>
      <c r="H97" s="30" t="n"/>
      <c r="I97" s="31" t="n"/>
      <c r="J97" s="31" t="n"/>
      <c r="K97" s="47">
        <f>IF(OR(I97="",J97=""),"",IFERROR(J97/I97,""))</f>
        <v/>
      </c>
      <c r="L97" s="32">
        <f>IF(COUNTA(A97:J97,N97)=0,"",IF(OR(A97="",B97="",C97="",D97="",E97="",F97="",G97="",H97="",I97="",J97="",N97=""),"INCOMPLETO",IF(OR(IFERROR(G97/F97,0)&lt;'Parámetros'!$B$2,IFERROR(H97/F97,0)&lt;'Parámetros'!$B$3,K97&lt;'Parámetros'!$B$4),"REVISIÓN PRIORITARIA","DENTRO DE PARÁMETROS")))</f>
        <v/>
      </c>
      <c r="M97" s="33">
        <f>IF(L97="","",IF(L97="INCOMPLETO","Completar datos",IF(IFERROR(G97/F97,0)&lt;'Parámetros'!$B$2,"Cargar y repetir registro",IF(IFERROR(H97/F97,0)&lt;'Parámetros'!$B$3,"Priorizar revisión del arranque",IF(K97&lt;'Parámetros'!$B$4,"Priorizar revisión de batería","Sin acción administrativa inmediata")))))</f>
        <v/>
      </c>
      <c r="N97" s="28" t="n"/>
      <c r="O97" s="34" t="n"/>
    </row>
    <row r="98" ht="22" customHeight="1">
      <c r="A98" s="28" t="n"/>
      <c r="B98" s="50" t="n"/>
      <c r="C98" s="28" t="n"/>
      <c r="D98" s="28" t="n"/>
      <c r="E98" s="28" t="n"/>
      <c r="F98" s="30" t="n"/>
      <c r="G98" s="30" t="n"/>
      <c r="H98" s="30" t="n"/>
      <c r="I98" s="31" t="n"/>
      <c r="J98" s="31" t="n"/>
      <c r="K98" s="46">
        <f>IF(OR(I98="",J98=""),"",IFERROR(J98/I98,""))</f>
        <v/>
      </c>
      <c r="L98" s="35">
        <f>IF(COUNTA(A98:J98,N98)=0,"",IF(OR(A98="",B98="",C98="",D98="",E98="",F98="",G98="",H98="",I98="",J98="",N98=""),"INCOMPLETO",IF(OR(IFERROR(G98/F98,0)&lt;'Parámetros'!$B$2,IFERROR(H98/F98,0)&lt;'Parámetros'!$B$3,K98&lt;'Parámetros'!$B$4),"REVISIÓN PRIORITARIA","DENTRO DE PARÁMETROS")))</f>
        <v/>
      </c>
      <c r="M98" s="36">
        <f>IF(L98="","",IF(L98="INCOMPLETO","Completar datos",IF(IFERROR(G98/F98,0)&lt;'Parámetros'!$B$2,"Cargar y repetir registro",IF(IFERROR(H98/F98,0)&lt;'Parámetros'!$B$3,"Priorizar revisión del arranque",IF(K98&lt;'Parámetros'!$B$4,"Priorizar revisión de batería","Sin acción administrativa inmediata")))))</f>
        <v/>
      </c>
      <c r="N98" s="28" t="n"/>
      <c r="O98" s="34" t="n"/>
    </row>
    <row r="99" ht="22" customHeight="1">
      <c r="A99" s="28" t="n"/>
      <c r="B99" s="50" t="n"/>
      <c r="C99" s="28" t="n"/>
      <c r="D99" s="28" t="n"/>
      <c r="E99" s="28" t="n"/>
      <c r="F99" s="30" t="n"/>
      <c r="G99" s="30" t="n"/>
      <c r="H99" s="30" t="n"/>
      <c r="I99" s="31" t="n"/>
      <c r="J99" s="31" t="n"/>
      <c r="K99" s="47">
        <f>IF(OR(I99="",J99=""),"",IFERROR(J99/I99,""))</f>
        <v/>
      </c>
      <c r="L99" s="32">
        <f>IF(COUNTA(A99:J99,N99)=0,"",IF(OR(A99="",B99="",C99="",D99="",E99="",F99="",G99="",H99="",I99="",J99="",N99=""),"INCOMPLETO",IF(OR(IFERROR(G99/F99,0)&lt;'Parámetros'!$B$2,IFERROR(H99/F99,0)&lt;'Parámetros'!$B$3,K99&lt;'Parámetros'!$B$4),"REVISIÓN PRIORITARIA","DENTRO DE PARÁMETROS")))</f>
        <v/>
      </c>
      <c r="M99" s="33">
        <f>IF(L99="","",IF(L99="INCOMPLETO","Completar datos",IF(IFERROR(G99/F99,0)&lt;'Parámetros'!$B$2,"Cargar y repetir registro",IF(IFERROR(H99/F99,0)&lt;'Parámetros'!$B$3,"Priorizar revisión del arranque",IF(K99&lt;'Parámetros'!$B$4,"Priorizar revisión de batería","Sin acción administrativa inmediata")))))</f>
        <v/>
      </c>
      <c r="N99" s="28" t="n"/>
      <c r="O99" s="34" t="n"/>
    </row>
    <row r="100" ht="22" customHeight="1">
      <c r="A100" s="28" t="n"/>
      <c r="B100" s="50" t="n"/>
      <c r="C100" s="28" t="n"/>
      <c r="D100" s="28" t="n"/>
      <c r="E100" s="28" t="n"/>
      <c r="F100" s="30" t="n"/>
      <c r="G100" s="30" t="n"/>
      <c r="H100" s="30" t="n"/>
      <c r="I100" s="31" t="n"/>
      <c r="J100" s="31" t="n"/>
      <c r="K100" s="46">
        <f>IF(OR(I100="",J100=""),"",IFERROR(J100/I100,""))</f>
        <v/>
      </c>
      <c r="L100" s="35">
        <f>IF(COUNTA(A100:J100,N100)=0,"",IF(OR(A100="",B100="",C100="",D100="",E100="",F100="",G100="",H100="",I100="",J100="",N100=""),"INCOMPLETO",IF(OR(IFERROR(G100/F100,0)&lt;'Parámetros'!$B$2,IFERROR(H100/F100,0)&lt;'Parámetros'!$B$3,K100&lt;'Parámetros'!$B$4),"REVISIÓN PRIORITARIA","DENTRO DE PARÁMETROS")))</f>
        <v/>
      </c>
      <c r="M100" s="36">
        <f>IF(L100="","",IF(L100="INCOMPLETO","Completar datos",IF(IFERROR(G100/F100,0)&lt;'Parámetros'!$B$2,"Cargar y repetir registro",IF(IFERROR(H100/F100,0)&lt;'Parámetros'!$B$3,"Priorizar revisión del arranque",IF(K100&lt;'Parámetros'!$B$4,"Priorizar revisión de batería","Sin acción administrativa inmediata")))))</f>
        <v/>
      </c>
      <c r="N100" s="28" t="n"/>
      <c r="O100" s="34" t="n"/>
    </row>
    <row r="101" ht="22" customHeight="1">
      <c r="A101" s="28" t="n"/>
      <c r="B101" s="50" t="n"/>
      <c r="C101" s="28" t="n"/>
      <c r="D101" s="28" t="n"/>
      <c r="E101" s="28" t="n"/>
      <c r="F101" s="30" t="n"/>
      <c r="G101" s="30" t="n"/>
      <c r="H101" s="30" t="n"/>
      <c r="I101" s="31" t="n"/>
      <c r="J101" s="31" t="n"/>
      <c r="K101" s="47">
        <f>IF(OR(I101="",J101=""),"",IFERROR(J101/I101,""))</f>
        <v/>
      </c>
      <c r="L101" s="32">
        <f>IF(COUNTA(A101:J101,N101)=0,"",IF(OR(A101="",B101="",C101="",D101="",E101="",F101="",G101="",H101="",I101="",J101="",N101=""),"INCOMPLETO",IF(OR(IFERROR(G101/F101,0)&lt;'Parámetros'!$B$2,IFERROR(H101/F101,0)&lt;'Parámetros'!$B$3,K101&lt;'Parámetros'!$B$4),"REVISIÓN PRIORITARIA","DENTRO DE PARÁMETROS")))</f>
        <v/>
      </c>
      <c r="M101" s="33">
        <f>IF(L101="","",IF(L101="INCOMPLETO","Completar datos",IF(IFERROR(G101/F101,0)&lt;'Parámetros'!$B$2,"Cargar y repetir registro",IF(IFERROR(H101/F101,0)&lt;'Parámetros'!$B$3,"Priorizar revisión del arranque",IF(K101&lt;'Parámetros'!$B$4,"Priorizar revisión de batería","Sin acción administrativa inmediata")))))</f>
        <v/>
      </c>
      <c r="N101" s="28" t="n"/>
      <c r="O101" s="34" t="n"/>
    </row>
    <row r="102" ht="22" customHeight="1">
      <c r="A102" s="28" t="n"/>
      <c r="B102" s="50" t="n"/>
      <c r="C102" s="28" t="n"/>
      <c r="D102" s="28" t="n"/>
      <c r="E102" s="28" t="n"/>
      <c r="F102" s="30" t="n"/>
      <c r="G102" s="30" t="n"/>
      <c r="H102" s="30" t="n"/>
      <c r="I102" s="31" t="n"/>
      <c r="J102" s="31" t="n"/>
      <c r="K102" s="46">
        <f>IF(OR(I102="",J102=""),"",IFERROR(J102/I102,""))</f>
        <v/>
      </c>
      <c r="L102" s="35">
        <f>IF(COUNTA(A102:J102,N102)=0,"",IF(OR(A102="",B102="",C102="",D102="",E102="",F102="",G102="",H102="",I102="",J102="",N102=""),"INCOMPLETO",IF(OR(IFERROR(G102/F102,0)&lt;'Parámetros'!$B$2,IFERROR(H102/F102,0)&lt;'Parámetros'!$B$3,K102&lt;'Parámetros'!$B$4),"REVISIÓN PRIORITARIA","DENTRO DE PARÁMETROS")))</f>
        <v/>
      </c>
      <c r="M102" s="36">
        <f>IF(L102="","",IF(L102="INCOMPLETO","Completar datos",IF(IFERROR(G102/F102,0)&lt;'Parámetros'!$B$2,"Cargar y repetir registro",IF(IFERROR(H102/F102,0)&lt;'Parámetros'!$B$3,"Priorizar revisión del arranque",IF(K102&lt;'Parámetros'!$B$4,"Priorizar revisión de batería","Sin acción administrativa inmediata")))))</f>
        <v/>
      </c>
      <c r="N102" s="28" t="n"/>
      <c r="O102" s="34" t="n"/>
    </row>
    <row r="103" ht="22" customHeight="1">
      <c r="A103" s="28" t="n"/>
      <c r="B103" s="50" t="n"/>
      <c r="C103" s="28" t="n"/>
      <c r="D103" s="28" t="n"/>
      <c r="E103" s="28" t="n"/>
      <c r="F103" s="30" t="n"/>
      <c r="G103" s="30" t="n"/>
      <c r="H103" s="30" t="n"/>
      <c r="I103" s="31" t="n"/>
      <c r="J103" s="31" t="n"/>
      <c r="K103" s="47">
        <f>IF(OR(I103="",J103=""),"",IFERROR(J103/I103,""))</f>
        <v/>
      </c>
      <c r="L103" s="32">
        <f>IF(COUNTA(A103:J103,N103)=0,"",IF(OR(A103="",B103="",C103="",D103="",E103="",F103="",G103="",H103="",I103="",J103="",N103=""),"INCOMPLETO",IF(OR(IFERROR(G103/F103,0)&lt;'Parámetros'!$B$2,IFERROR(H103/F103,0)&lt;'Parámetros'!$B$3,K103&lt;'Parámetros'!$B$4),"REVISIÓN PRIORITARIA","DENTRO DE PARÁMETROS")))</f>
        <v/>
      </c>
      <c r="M103" s="33">
        <f>IF(L103="","",IF(L103="INCOMPLETO","Completar datos",IF(IFERROR(G103/F103,0)&lt;'Parámetros'!$B$2,"Cargar y repetir registro",IF(IFERROR(H103/F103,0)&lt;'Parámetros'!$B$3,"Priorizar revisión del arranque",IF(K103&lt;'Parámetros'!$B$4,"Priorizar revisión de batería","Sin acción administrativa inmediata")))))</f>
        <v/>
      </c>
      <c r="N103" s="28" t="n"/>
      <c r="O103" s="34" t="n"/>
    </row>
    <row r="104" ht="22" customHeight="1">
      <c r="A104" s="28" t="n"/>
      <c r="B104" s="50" t="n"/>
      <c r="C104" s="28" t="n"/>
      <c r="D104" s="28" t="n"/>
      <c r="E104" s="28" t="n"/>
      <c r="F104" s="30" t="n"/>
      <c r="G104" s="30" t="n"/>
      <c r="H104" s="30" t="n"/>
      <c r="I104" s="31" t="n"/>
      <c r="J104" s="31" t="n"/>
      <c r="K104" s="46">
        <f>IF(OR(I104="",J104=""),"",IFERROR(J104/I104,""))</f>
        <v/>
      </c>
      <c r="L104" s="35">
        <f>IF(COUNTA(A104:J104,N104)=0,"",IF(OR(A104="",B104="",C104="",D104="",E104="",F104="",G104="",H104="",I104="",J104="",N104=""),"INCOMPLETO",IF(OR(IFERROR(G104/F104,0)&lt;'Parámetros'!$B$2,IFERROR(H104/F104,0)&lt;'Parámetros'!$B$3,K104&lt;'Parámetros'!$B$4),"REVISIÓN PRIORITARIA","DENTRO DE PARÁMETROS")))</f>
        <v/>
      </c>
      <c r="M104" s="36">
        <f>IF(L104="","",IF(L104="INCOMPLETO","Completar datos",IF(IFERROR(G104/F104,0)&lt;'Parámetros'!$B$2,"Cargar y repetir registro",IF(IFERROR(H104/F104,0)&lt;'Parámetros'!$B$3,"Priorizar revisión del arranque",IF(K104&lt;'Parámetros'!$B$4,"Priorizar revisión de batería","Sin acción administrativa inmediata")))))</f>
        <v/>
      </c>
      <c r="N104" s="28" t="n"/>
      <c r="O104" s="34" t="n"/>
    </row>
    <row r="105" ht="22" customHeight="1">
      <c r="A105" s="28" t="n"/>
      <c r="B105" s="50" t="n"/>
      <c r="C105" s="28" t="n"/>
      <c r="D105" s="28" t="n"/>
      <c r="E105" s="28" t="n"/>
      <c r="F105" s="30" t="n"/>
      <c r="G105" s="30" t="n"/>
      <c r="H105" s="30" t="n"/>
      <c r="I105" s="31" t="n"/>
      <c r="J105" s="31" t="n"/>
      <c r="K105" s="47">
        <f>IF(OR(I105="",J105=""),"",IFERROR(J105/I105,""))</f>
        <v/>
      </c>
      <c r="L105" s="32">
        <f>IF(COUNTA(A105:J105,N105)=0,"",IF(OR(A105="",B105="",C105="",D105="",E105="",F105="",G105="",H105="",I105="",J105="",N105=""),"INCOMPLETO",IF(OR(IFERROR(G105/F105,0)&lt;'Parámetros'!$B$2,IFERROR(H105/F105,0)&lt;'Parámetros'!$B$3,K105&lt;'Parámetros'!$B$4),"REVISIÓN PRIORITARIA","DENTRO DE PARÁMETROS")))</f>
        <v/>
      </c>
      <c r="M105" s="33">
        <f>IF(L105="","",IF(L105="INCOMPLETO","Completar datos",IF(IFERROR(G105/F105,0)&lt;'Parámetros'!$B$2,"Cargar y repetir registro",IF(IFERROR(H105/F105,0)&lt;'Parámetros'!$B$3,"Priorizar revisión del arranque",IF(K105&lt;'Parámetros'!$B$4,"Priorizar revisión de batería","Sin acción administrativa inmediata")))))</f>
        <v/>
      </c>
      <c r="N105" s="28" t="n"/>
      <c r="O105" s="34" t="n"/>
    </row>
    <row r="106" ht="22" customHeight="1">
      <c r="A106" s="28" t="n"/>
      <c r="B106" s="50" t="n"/>
      <c r="C106" s="28" t="n"/>
      <c r="D106" s="28" t="n"/>
      <c r="E106" s="28" t="n"/>
      <c r="F106" s="30" t="n"/>
      <c r="G106" s="30" t="n"/>
      <c r="H106" s="30" t="n"/>
      <c r="I106" s="31" t="n"/>
      <c r="J106" s="31" t="n"/>
      <c r="K106" s="46">
        <f>IF(OR(I106="",J106=""),"",IFERROR(J106/I106,""))</f>
        <v/>
      </c>
      <c r="L106" s="35">
        <f>IF(COUNTA(A106:J106,N106)=0,"",IF(OR(A106="",B106="",C106="",D106="",E106="",F106="",G106="",H106="",I106="",J106="",N106=""),"INCOMPLETO",IF(OR(IFERROR(G106/F106,0)&lt;'Parámetros'!$B$2,IFERROR(H106/F106,0)&lt;'Parámetros'!$B$3,K106&lt;'Parámetros'!$B$4),"REVISIÓN PRIORITARIA","DENTRO DE PARÁMETROS")))</f>
        <v/>
      </c>
      <c r="M106" s="36">
        <f>IF(L106="","",IF(L106="INCOMPLETO","Completar datos",IF(IFERROR(G106/F106,0)&lt;'Parámetros'!$B$2,"Cargar y repetir registro",IF(IFERROR(H106/F106,0)&lt;'Parámetros'!$B$3,"Priorizar revisión del arranque",IF(K106&lt;'Parámetros'!$B$4,"Priorizar revisión de batería","Sin acción administrativa inmediata")))))</f>
        <v/>
      </c>
      <c r="N106" s="28" t="n"/>
      <c r="O106" s="34" t="n"/>
    </row>
    <row r="107" ht="22" customHeight="1">
      <c r="A107" s="28" t="n"/>
      <c r="B107" s="50" t="n"/>
      <c r="C107" s="28" t="n"/>
      <c r="D107" s="28" t="n"/>
      <c r="E107" s="28" t="n"/>
      <c r="F107" s="30" t="n"/>
      <c r="G107" s="30" t="n"/>
      <c r="H107" s="30" t="n"/>
      <c r="I107" s="31" t="n"/>
      <c r="J107" s="31" t="n"/>
      <c r="K107" s="47">
        <f>IF(OR(I107="",J107=""),"",IFERROR(J107/I107,""))</f>
        <v/>
      </c>
      <c r="L107" s="32">
        <f>IF(COUNTA(A107:J107,N107)=0,"",IF(OR(A107="",B107="",C107="",D107="",E107="",F107="",G107="",H107="",I107="",J107="",N107=""),"INCOMPLETO",IF(OR(IFERROR(G107/F107,0)&lt;'Parámetros'!$B$2,IFERROR(H107/F107,0)&lt;'Parámetros'!$B$3,K107&lt;'Parámetros'!$B$4),"REVISIÓN PRIORITARIA","DENTRO DE PARÁMETROS")))</f>
        <v/>
      </c>
      <c r="M107" s="33">
        <f>IF(L107="","",IF(L107="INCOMPLETO","Completar datos",IF(IFERROR(G107/F107,0)&lt;'Parámetros'!$B$2,"Cargar y repetir registro",IF(IFERROR(H107/F107,0)&lt;'Parámetros'!$B$3,"Priorizar revisión del arranque",IF(K107&lt;'Parámetros'!$B$4,"Priorizar revisión de batería","Sin acción administrativa inmediata")))))</f>
        <v/>
      </c>
      <c r="N107" s="28" t="n"/>
      <c r="O107" s="34" t="n"/>
    </row>
    <row r="108" ht="22" customHeight="1">
      <c r="A108" s="28" t="n"/>
      <c r="B108" s="50" t="n"/>
      <c r="C108" s="28" t="n"/>
      <c r="D108" s="28" t="n"/>
      <c r="E108" s="28" t="n"/>
      <c r="F108" s="30" t="n"/>
      <c r="G108" s="30" t="n"/>
      <c r="H108" s="30" t="n"/>
      <c r="I108" s="31" t="n"/>
      <c r="J108" s="31" t="n"/>
      <c r="K108" s="46">
        <f>IF(OR(I108="",J108=""),"",IFERROR(J108/I108,""))</f>
        <v/>
      </c>
      <c r="L108" s="35">
        <f>IF(COUNTA(A108:J108,N108)=0,"",IF(OR(A108="",B108="",C108="",D108="",E108="",F108="",G108="",H108="",I108="",J108="",N108=""),"INCOMPLETO",IF(OR(IFERROR(G108/F108,0)&lt;'Parámetros'!$B$2,IFERROR(H108/F108,0)&lt;'Parámetros'!$B$3,K108&lt;'Parámetros'!$B$4),"REVISIÓN PRIORITARIA","DENTRO DE PARÁMETROS")))</f>
        <v/>
      </c>
      <c r="M108" s="36">
        <f>IF(L108="","",IF(L108="INCOMPLETO","Completar datos",IF(IFERROR(G108/F108,0)&lt;'Parámetros'!$B$2,"Cargar y repetir registro",IF(IFERROR(H108/F108,0)&lt;'Parámetros'!$B$3,"Priorizar revisión del arranque",IF(K108&lt;'Parámetros'!$B$4,"Priorizar revisión de batería","Sin acción administrativa inmediata")))))</f>
        <v/>
      </c>
      <c r="N108" s="28" t="n"/>
      <c r="O108" s="34" t="n"/>
    </row>
    <row r="109" ht="22" customHeight="1">
      <c r="A109" s="28" t="n"/>
      <c r="B109" s="50" t="n"/>
      <c r="C109" s="28" t="n"/>
      <c r="D109" s="28" t="n"/>
      <c r="E109" s="28" t="n"/>
      <c r="F109" s="30" t="n"/>
      <c r="G109" s="30" t="n"/>
      <c r="H109" s="30" t="n"/>
      <c r="I109" s="31" t="n"/>
      <c r="J109" s="31" t="n"/>
      <c r="K109" s="47">
        <f>IF(OR(I109="",J109=""),"",IFERROR(J109/I109,""))</f>
        <v/>
      </c>
      <c r="L109" s="32">
        <f>IF(COUNTA(A109:J109,N109)=0,"",IF(OR(A109="",B109="",C109="",D109="",E109="",F109="",G109="",H109="",I109="",J109="",N109=""),"INCOMPLETO",IF(OR(IFERROR(G109/F109,0)&lt;'Parámetros'!$B$2,IFERROR(H109/F109,0)&lt;'Parámetros'!$B$3,K109&lt;'Parámetros'!$B$4),"REVISIÓN PRIORITARIA","DENTRO DE PARÁMETROS")))</f>
        <v/>
      </c>
      <c r="M109" s="33">
        <f>IF(L109="","",IF(L109="INCOMPLETO","Completar datos",IF(IFERROR(G109/F109,0)&lt;'Parámetros'!$B$2,"Cargar y repetir registro",IF(IFERROR(H109/F109,0)&lt;'Parámetros'!$B$3,"Priorizar revisión del arranque",IF(K109&lt;'Parámetros'!$B$4,"Priorizar revisión de batería","Sin acción administrativa inmediata")))))</f>
        <v/>
      </c>
      <c r="N109" s="28" t="n"/>
      <c r="O109" s="34" t="n"/>
    </row>
    <row r="110" ht="22" customHeight="1">
      <c r="A110" s="28" t="n"/>
      <c r="B110" s="50" t="n"/>
      <c r="C110" s="28" t="n"/>
      <c r="D110" s="28" t="n"/>
      <c r="E110" s="28" t="n"/>
      <c r="F110" s="30" t="n"/>
      <c r="G110" s="30" t="n"/>
      <c r="H110" s="30" t="n"/>
      <c r="I110" s="31" t="n"/>
      <c r="J110" s="31" t="n"/>
      <c r="K110" s="46">
        <f>IF(OR(I110="",J110=""),"",IFERROR(J110/I110,""))</f>
        <v/>
      </c>
      <c r="L110" s="35">
        <f>IF(COUNTA(A110:J110,N110)=0,"",IF(OR(A110="",B110="",C110="",D110="",E110="",F110="",G110="",H110="",I110="",J110="",N110=""),"INCOMPLETO",IF(OR(IFERROR(G110/F110,0)&lt;'Parámetros'!$B$2,IFERROR(H110/F110,0)&lt;'Parámetros'!$B$3,K110&lt;'Parámetros'!$B$4),"REVISIÓN PRIORITARIA","DENTRO DE PARÁMETROS")))</f>
        <v/>
      </c>
      <c r="M110" s="36">
        <f>IF(L110="","",IF(L110="INCOMPLETO","Completar datos",IF(IFERROR(G110/F110,0)&lt;'Parámetros'!$B$2,"Cargar y repetir registro",IF(IFERROR(H110/F110,0)&lt;'Parámetros'!$B$3,"Priorizar revisión del arranque",IF(K110&lt;'Parámetros'!$B$4,"Priorizar revisión de batería","Sin acción administrativa inmediata")))))</f>
        <v/>
      </c>
      <c r="N110" s="28" t="n"/>
      <c r="O110" s="34" t="n"/>
    </row>
    <row r="111" ht="22" customHeight="1">
      <c r="A111" s="28" t="n"/>
      <c r="B111" s="50" t="n"/>
      <c r="C111" s="28" t="n"/>
      <c r="D111" s="28" t="n"/>
      <c r="E111" s="28" t="n"/>
      <c r="F111" s="30" t="n"/>
      <c r="G111" s="30" t="n"/>
      <c r="H111" s="30" t="n"/>
      <c r="I111" s="31" t="n"/>
      <c r="J111" s="31" t="n"/>
      <c r="K111" s="47">
        <f>IF(OR(I111="",J111=""),"",IFERROR(J111/I111,""))</f>
        <v/>
      </c>
      <c r="L111" s="32">
        <f>IF(COUNTA(A111:J111,N111)=0,"",IF(OR(A111="",B111="",C111="",D111="",E111="",F111="",G111="",H111="",I111="",J111="",N111=""),"INCOMPLETO",IF(OR(IFERROR(G111/F111,0)&lt;'Parámetros'!$B$2,IFERROR(H111/F111,0)&lt;'Parámetros'!$B$3,K111&lt;'Parámetros'!$B$4),"REVISIÓN PRIORITARIA","DENTRO DE PARÁMETROS")))</f>
        <v/>
      </c>
      <c r="M111" s="33">
        <f>IF(L111="","",IF(L111="INCOMPLETO","Completar datos",IF(IFERROR(G111/F111,0)&lt;'Parámetros'!$B$2,"Cargar y repetir registro",IF(IFERROR(H111/F111,0)&lt;'Parámetros'!$B$3,"Priorizar revisión del arranque",IF(K111&lt;'Parámetros'!$B$4,"Priorizar revisión de batería","Sin acción administrativa inmediata")))))</f>
        <v/>
      </c>
      <c r="N111" s="28" t="n"/>
      <c r="O111" s="34" t="n"/>
    </row>
    <row r="112" ht="22" customHeight="1">
      <c r="A112" s="28" t="n"/>
      <c r="B112" s="50" t="n"/>
      <c r="C112" s="28" t="n"/>
      <c r="D112" s="28" t="n"/>
      <c r="E112" s="28" t="n"/>
      <c r="F112" s="30" t="n"/>
      <c r="G112" s="30" t="n"/>
      <c r="H112" s="30" t="n"/>
      <c r="I112" s="31" t="n"/>
      <c r="J112" s="31" t="n"/>
      <c r="K112" s="46">
        <f>IF(OR(I112="",J112=""),"",IFERROR(J112/I112,""))</f>
        <v/>
      </c>
      <c r="L112" s="35">
        <f>IF(COUNTA(A112:J112,N112)=0,"",IF(OR(A112="",B112="",C112="",D112="",E112="",F112="",G112="",H112="",I112="",J112="",N112=""),"INCOMPLETO",IF(OR(IFERROR(G112/F112,0)&lt;'Parámetros'!$B$2,IFERROR(H112/F112,0)&lt;'Parámetros'!$B$3,K112&lt;'Parámetros'!$B$4),"REVISIÓN PRIORITARIA","DENTRO DE PARÁMETROS")))</f>
        <v/>
      </c>
      <c r="M112" s="36">
        <f>IF(L112="","",IF(L112="INCOMPLETO","Completar datos",IF(IFERROR(G112/F112,0)&lt;'Parámetros'!$B$2,"Cargar y repetir registro",IF(IFERROR(H112/F112,0)&lt;'Parámetros'!$B$3,"Priorizar revisión del arranque",IF(K112&lt;'Parámetros'!$B$4,"Priorizar revisión de batería","Sin acción administrativa inmediata")))))</f>
        <v/>
      </c>
      <c r="N112" s="28" t="n"/>
      <c r="O112" s="34" t="n"/>
    </row>
    <row r="113" ht="22" customHeight="1">
      <c r="A113" s="28" t="n"/>
      <c r="B113" s="50" t="n"/>
      <c r="C113" s="28" t="n"/>
      <c r="D113" s="28" t="n"/>
      <c r="E113" s="28" t="n"/>
      <c r="F113" s="30" t="n"/>
      <c r="G113" s="30" t="n"/>
      <c r="H113" s="30" t="n"/>
      <c r="I113" s="31" t="n"/>
      <c r="J113" s="31" t="n"/>
      <c r="K113" s="47">
        <f>IF(OR(I113="",J113=""),"",IFERROR(J113/I113,""))</f>
        <v/>
      </c>
      <c r="L113" s="32">
        <f>IF(COUNTA(A113:J113,N113)=0,"",IF(OR(A113="",B113="",C113="",D113="",E113="",F113="",G113="",H113="",I113="",J113="",N113=""),"INCOMPLETO",IF(OR(IFERROR(G113/F113,0)&lt;'Parámetros'!$B$2,IFERROR(H113/F113,0)&lt;'Parámetros'!$B$3,K113&lt;'Parámetros'!$B$4),"REVISIÓN PRIORITARIA","DENTRO DE PARÁMETROS")))</f>
        <v/>
      </c>
      <c r="M113" s="33">
        <f>IF(L113="","",IF(L113="INCOMPLETO","Completar datos",IF(IFERROR(G113/F113,0)&lt;'Parámetros'!$B$2,"Cargar y repetir registro",IF(IFERROR(H113/F113,0)&lt;'Parámetros'!$B$3,"Priorizar revisión del arranque",IF(K113&lt;'Parámetros'!$B$4,"Priorizar revisión de batería","Sin acción administrativa inmediata")))))</f>
        <v/>
      </c>
      <c r="N113" s="28" t="n"/>
      <c r="O113" s="34" t="n"/>
    </row>
    <row r="114" ht="22" customHeight="1">
      <c r="A114" s="28" t="n"/>
      <c r="B114" s="50" t="n"/>
      <c r="C114" s="28" t="n"/>
      <c r="D114" s="28" t="n"/>
      <c r="E114" s="28" t="n"/>
      <c r="F114" s="30" t="n"/>
      <c r="G114" s="30" t="n"/>
      <c r="H114" s="30" t="n"/>
      <c r="I114" s="31" t="n"/>
      <c r="J114" s="31" t="n"/>
      <c r="K114" s="46">
        <f>IF(OR(I114="",J114=""),"",IFERROR(J114/I114,""))</f>
        <v/>
      </c>
      <c r="L114" s="35">
        <f>IF(COUNTA(A114:J114,N114)=0,"",IF(OR(A114="",B114="",C114="",D114="",E114="",F114="",G114="",H114="",I114="",J114="",N114=""),"INCOMPLETO",IF(OR(IFERROR(G114/F114,0)&lt;'Parámetros'!$B$2,IFERROR(H114/F114,0)&lt;'Parámetros'!$B$3,K114&lt;'Parámetros'!$B$4),"REVISIÓN PRIORITARIA","DENTRO DE PARÁMETROS")))</f>
        <v/>
      </c>
      <c r="M114" s="36">
        <f>IF(L114="","",IF(L114="INCOMPLETO","Completar datos",IF(IFERROR(G114/F114,0)&lt;'Parámetros'!$B$2,"Cargar y repetir registro",IF(IFERROR(H114/F114,0)&lt;'Parámetros'!$B$3,"Priorizar revisión del arranque",IF(K114&lt;'Parámetros'!$B$4,"Priorizar revisión de batería","Sin acción administrativa inmediata")))))</f>
        <v/>
      </c>
      <c r="N114" s="28" t="n"/>
      <c r="O114" s="34" t="n"/>
    </row>
    <row r="115" ht="22" customHeight="1">
      <c r="A115" s="28" t="n"/>
      <c r="B115" s="50" t="n"/>
      <c r="C115" s="28" t="n"/>
      <c r="D115" s="28" t="n"/>
      <c r="E115" s="28" t="n"/>
      <c r="F115" s="30" t="n"/>
      <c r="G115" s="30" t="n"/>
      <c r="H115" s="30" t="n"/>
      <c r="I115" s="31" t="n"/>
      <c r="J115" s="31" t="n"/>
      <c r="K115" s="47">
        <f>IF(OR(I115="",J115=""),"",IFERROR(J115/I115,""))</f>
        <v/>
      </c>
      <c r="L115" s="32">
        <f>IF(COUNTA(A115:J115,N115)=0,"",IF(OR(A115="",B115="",C115="",D115="",E115="",F115="",G115="",H115="",I115="",J115="",N115=""),"INCOMPLETO",IF(OR(IFERROR(G115/F115,0)&lt;'Parámetros'!$B$2,IFERROR(H115/F115,0)&lt;'Parámetros'!$B$3,K115&lt;'Parámetros'!$B$4),"REVISIÓN PRIORITARIA","DENTRO DE PARÁMETROS")))</f>
        <v/>
      </c>
      <c r="M115" s="33">
        <f>IF(L115="","",IF(L115="INCOMPLETO","Completar datos",IF(IFERROR(G115/F115,0)&lt;'Parámetros'!$B$2,"Cargar y repetir registro",IF(IFERROR(H115/F115,0)&lt;'Parámetros'!$B$3,"Priorizar revisión del arranque",IF(K115&lt;'Parámetros'!$B$4,"Priorizar revisión de batería","Sin acción administrativa inmediata")))))</f>
        <v/>
      </c>
      <c r="N115" s="28" t="n"/>
      <c r="O115" s="34" t="n"/>
    </row>
    <row r="116" ht="22" customHeight="1">
      <c r="A116" s="28" t="n"/>
      <c r="B116" s="50" t="n"/>
      <c r="C116" s="28" t="n"/>
      <c r="D116" s="28" t="n"/>
      <c r="E116" s="28" t="n"/>
      <c r="F116" s="30" t="n"/>
      <c r="G116" s="30" t="n"/>
      <c r="H116" s="30" t="n"/>
      <c r="I116" s="31" t="n"/>
      <c r="J116" s="31" t="n"/>
      <c r="K116" s="46">
        <f>IF(OR(I116="",J116=""),"",IFERROR(J116/I116,""))</f>
        <v/>
      </c>
      <c r="L116" s="35">
        <f>IF(COUNTA(A116:J116,N116)=0,"",IF(OR(A116="",B116="",C116="",D116="",E116="",F116="",G116="",H116="",I116="",J116="",N116=""),"INCOMPLETO",IF(OR(IFERROR(G116/F116,0)&lt;'Parámetros'!$B$2,IFERROR(H116/F116,0)&lt;'Parámetros'!$B$3,K116&lt;'Parámetros'!$B$4),"REVISIÓN PRIORITARIA","DENTRO DE PARÁMETROS")))</f>
        <v/>
      </c>
      <c r="M116" s="36">
        <f>IF(L116="","",IF(L116="INCOMPLETO","Completar datos",IF(IFERROR(G116/F116,0)&lt;'Parámetros'!$B$2,"Cargar y repetir registro",IF(IFERROR(H116/F116,0)&lt;'Parámetros'!$B$3,"Priorizar revisión del arranque",IF(K116&lt;'Parámetros'!$B$4,"Priorizar revisión de batería","Sin acción administrativa inmediata")))))</f>
        <v/>
      </c>
      <c r="N116" s="28" t="n"/>
      <c r="O116" s="34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A6:O116"/>
  <mergeCells count="1">
    <mergeCell ref="A1:O1"/>
  </mergeCells>
  <conditionalFormatting sqref="A7:A116">
    <cfRule type="expression" priority="1" dxfId="0">
      <formula>AND(A7&lt;&gt;"",COUNTIF($A$7:$A$116,A7)&gt;1)</formula>
    </cfRule>
  </conditionalFormatting>
  <conditionalFormatting sqref="L7:M116">
    <cfRule type="expression" priority="2" dxfId="0" stopIfTrue="1">
      <formula>$L7="REVISIÓN PRIORITARIA"</formula>
    </cfRule>
    <cfRule type="expression" priority="3" dxfId="1" stopIfTrue="1">
      <formula>$L7="DENTRO DE PARÁMETROS"</formula>
    </cfRule>
    <cfRule type="expression" priority="4" dxfId="2" stopIfTrue="1">
      <formula>$L7="INCOMPLETO"</formula>
    </cfRule>
  </conditionalFormatting>
  <conditionalFormatting sqref="G7:G116">
    <cfRule type="expression" priority="5" dxfId="0">
      <formula>AND($G7&lt;&gt;"",$F7&lt;&gt;"",IFERROR($G7/$F7,0)&lt;'Parámetros'!$B$2)</formula>
    </cfRule>
  </conditionalFormatting>
  <conditionalFormatting sqref="H7:H116">
    <cfRule type="expression" priority="6" dxfId="0">
      <formula>AND($H7&lt;&gt;"",$F7&lt;&gt;"",IFERROR($H7/$F7,0)&lt;'Parámetros'!$B$3)</formula>
    </cfRule>
  </conditionalFormatting>
  <conditionalFormatting sqref="K7:K116">
    <cfRule type="expression" priority="7" dxfId="0">
      <formula>AND($K7&lt;&gt;"",$K7&lt;'Parámetros'!$B$4)</formula>
    </cfRule>
  </conditionalFormatting>
  <dataValidations count="9">
    <dataValidation sqref="A7:A116" showDropDown="0" showInputMessage="1" showErrorMessage="1" allowBlank="0" errorTitle="Folio duplicado" error="Capture un folio único o deje la celda vacía." promptTitle="Folio interno" prompt="Use un folio único para esta hoja." type="custom">
      <formula1>OR(A7="",COUNTIF($A$7:$A$116,A7)=1)</formula1>
    </dataValidation>
    <dataValidation sqref="B7:B116" showDropDown="0" showInputMessage="0" showErrorMessage="1" allowBlank="0" errorTitle="Fecha no válida" error="Capture una fecha entre 01/01/2024 y la fecha actual." type="date" operator="between">
      <formula1>DATE(2024,1,1)</formula1>
      <formula2>TODAY()</formula2>
    </dataValidation>
    <dataValidation sqref="D7:D116" showDropDown="0" showInputMessage="0" showErrorMessage="1" allowBlank="0" errorTitle="Motivo no válido" error="Seleccione un motivo del catálogo editable." type="list">
      <formula1>INDIRECT("'Parámetros'!$D$2:$D$4")</formula1>
    </dataValidation>
    <dataValidation sqref="E7:E116" showDropDown="0" showInputMessage="0" showErrorMessage="1" allowBlank="0" errorTitle="Tipo no válido" error="Seleccione un tipo de batería del catálogo editable." type="list">
      <formula1>INDIRECT("'Parámetros'!$E$2:$E$5")</formula1>
    </dataValidation>
    <dataValidation sqref="F7:F116" showDropDown="0" showInputMessage="0" showErrorMessage="1" allowBlank="0" errorTitle="Voltaje no válido" error="Seleccione un voltaje nominal del catálogo." type="list">
      <formula1>INDIRECT("'Parámetros'!$F$2:$F$3")</formula1>
    </dataValidation>
    <dataValidation sqref="G7:H116" showDropDown="0" showInputMessage="0" showErrorMessage="1" allowBlank="0" errorTitle="Medición no válida" error="Capture un decimal entre 0.01 y 40.00." type="decimal" operator="between">
      <formula1>0.01</formula1>
      <formula2>40.00</formula2>
    </dataValidation>
    <dataValidation sqref="I7:J116" showDropDown="0" showInputMessage="0" showErrorMessage="1" allowBlank="0" errorTitle="CCA no válido" error="Capture un entero entre 1 y 2000." type="whole" operator="between">
      <formula1>1</formula1>
      <formula2>2000</formula2>
    </dataValidation>
    <dataValidation sqref="N7:N116" showDropDown="0" showInputMessage="0" showErrorMessage="1" allowBlank="0" errorTitle="Código no válido" error="Seleccione un código interno ficticio del catálogo." type="list">
      <formula1>INDIRECT("'Parámetros'!$G$2:$G$4")</formula1>
    </dataValidation>
    <dataValidation sqref="O7:O116" showDropDown="0" showInputMessage="0" showErrorMessage="1" allowBlank="0" errorTitle="Texto demasiado largo" error="Use como máximo 120 caracteres." type="custom">
      <formula1>OR(O7="",LEN(O7)&lt;=120)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32238"/>
    <outlinePr summaryBelow="1" summaryRight="1"/>
    <pageSetUpPr/>
  </sheetPr>
  <dimension ref="A1:G9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3" customWidth="1" min="3" max="3"/>
    <col width="20" customWidth="1" min="4" max="4"/>
    <col width="24" customWidth="1" min="5" max="5"/>
    <col width="19" customWidth="1" min="6" max="6"/>
    <col width="22" customWidth="1" min="7" max="7"/>
  </cols>
  <sheetData>
    <row r="1" ht="28" customHeight="1">
      <c r="A1" s="1" t="inlineStr">
        <is>
          <t>PARÁMETROS Y CATÁLOGOS EDITABLES</t>
        </is>
      </c>
      <c r="B1" s="2" t="n"/>
      <c r="C1" s="2" t="n"/>
      <c r="D1" s="2" t="n"/>
      <c r="E1" s="2" t="n"/>
      <c r="F1" s="2" t="n"/>
      <c r="G1" s="3" t="n"/>
    </row>
    <row r="2">
      <c r="A2" s="37" t="inlineStr">
        <is>
          <t>Factor mínimo de voltaje en reposo</t>
        </is>
      </c>
      <c r="B2" s="51" t="n">
        <v>1.033</v>
      </c>
      <c r="D2" s="39" t="inlineStr">
        <is>
          <t>Recepción</t>
        </is>
      </c>
      <c r="E2" s="39" t="inlineStr">
        <is>
          <t>Convencional</t>
        </is>
      </c>
      <c r="F2" s="52" t="n">
        <v>12</v>
      </c>
      <c r="G2" s="39" t="inlineStr">
        <is>
          <t>CAP-01</t>
        </is>
      </c>
    </row>
    <row r="3">
      <c r="A3" s="37" t="inlineStr">
        <is>
          <t>Factor mínimo durante arranque</t>
        </is>
      </c>
      <c r="B3" s="51" t="n">
        <v>0.8</v>
      </c>
      <c r="D3" s="39" t="inlineStr">
        <is>
          <t>Seguimiento</t>
        </is>
      </c>
      <c r="E3" s="39" t="inlineStr">
        <is>
          <t>AGM</t>
        </is>
      </c>
      <c r="F3" s="52" t="n">
        <v>24</v>
      </c>
      <c r="G3" s="39" t="inlineStr">
        <is>
          <t>CAP-02</t>
        </is>
      </c>
    </row>
    <row r="4">
      <c r="A4" s="37" t="inlineStr">
        <is>
          <t>Capacidad mínima</t>
        </is>
      </c>
      <c r="B4" s="53" t="n">
        <v>0.7</v>
      </c>
      <c r="D4" s="39" t="inlineStr">
        <is>
          <t>Repetición</t>
        </is>
      </c>
      <c r="E4" s="39" t="inlineStr">
        <is>
          <t>EFB</t>
        </is>
      </c>
      <c r="G4" s="39" t="inlineStr">
        <is>
          <t>CAP-03</t>
        </is>
      </c>
    </row>
    <row r="5">
      <c r="A5" s="37" t="inlineStr">
        <is>
          <t>Fecha desde</t>
        </is>
      </c>
      <c r="B5" s="54" t="n">
        <v>46266</v>
      </c>
      <c r="E5" s="39" t="inlineStr">
        <is>
          <t>Otra</t>
        </is>
      </c>
    </row>
    <row r="6" ht="38" customHeight="1">
      <c r="A6" s="37" t="inlineStr">
        <is>
          <t>Fecha hasta</t>
        </is>
      </c>
      <c r="B6" s="54" t="n">
        <v>46295</v>
      </c>
      <c r="D6" s="27" t="inlineStr">
        <is>
          <t>Motivos (D2:D4)</t>
        </is>
      </c>
      <c r="E6" s="27" t="inlineStr">
        <is>
          <t>Tipos de batería (E2:E5)</t>
        </is>
      </c>
      <c r="F6" s="27" t="inlineStr">
        <is>
          <t>Voltajes (F2:F3)</t>
        </is>
      </c>
      <c r="G6" s="27" t="inlineStr">
        <is>
          <t>Capturistas (G2:G4)</t>
        </is>
      </c>
    </row>
    <row r="7"/>
    <row r="8" ht="23" customHeight="1">
      <c r="A8" s="43" t="inlineStr">
        <is>
          <t>Nota:</t>
        </is>
      </c>
      <c r="B8" s="44" t="inlineStr">
        <is>
          <t>Los factores son relaciones respecto al voltaje nominal. Son supuestos editables de control operativo y no representan valores universales ni afirmaciones técnicas.</t>
        </is>
      </c>
      <c r="C8" s="21" t="n"/>
      <c r="D8" s="21" t="n"/>
      <c r="E8" s="21" t="n"/>
      <c r="F8" s="21" t="n"/>
      <c r="G8" s="21" t="n"/>
    </row>
    <row r="9" ht="23" customHeight="1">
      <c r="A9" s="43" t="inlineStr">
        <is>
          <t>Edición:</t>
        </is>
      </c>
      <c r="B9" s="44" t="inlineStr">
        <is>
          <t>Las celdas amarillas contienen umbrales, fechas o catálogos modificables.</t>
        </is>
      </c>
      <c r="C9" s="21" t="n"/>
      <c r="D9" s="21" t="n"/>
      <c r="E9" s="21" t="n"/>
      <c r="F9" s="21" t="n"/>
      <c r="G9" s="21" t="n"/>
    </row>
  </sheetData>
  <mergeCells count="1">
    <mergeCell ref="A1:G1"/>
  </mergeCells>
  <conditionalFormatting sqref="B5:B6">
    <cfRule type="expression" priority="1" dxfId="0">
      <formula>AND($B$5&lt;&gt;"",$B$6&lt;&gt;"",$B$5&gt;$B$6)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2026-09-10T04:05:44Z</dcterms:created>
  <dcterms:modified xmlns:dcterms="http://purl.org/dc/terms/" xmlns:xsi="http://www.w3.org/2001/XMLSchema-instance" xsi:type="dcterms:W3CDTF">2026-09-10T04:05:46+00:00Z</dcterms:modified>
</cp:coreProperties>
</file>