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aptura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Ejemplos" sheetId="4" state="visible" r:id="rId4"/>
  </sheets>
  <definedNames>
    <definedName name="_xlnm._FilterDatabase" localSheetId="1" hidden="1">'Captura'!$A$3:$Q$103</definedName>
    <definedName name="_xlnm._FilterDatabase" localSheetId="3" hidden="1">'Ejemplos'!$A$3:$Q$13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/mm/yyyy"/>
    <numFmt numFmtId="166" formatCode="0.00;[Red]-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b val="1"/>
      <color rgb="00132238"/>
      <sz val="10"/>
    </font>
  </fonts>
  <fills count="8">
    <fill>
      <patternFill/>
    </fill>
    <fill>
      <patternFill patternType="gray125"/>
    </fill>
    <fill>
      <patternFill patternType="solid">
        <fgColor rgb="00BD3A24"/>
      </patternFill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05A28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applyProtection="1" pivotButton="0" quotePrefix="0" xfId="0">
      <alignment horizontal="left" vertical="center"/>
      <protection locked="0" hidden="0"/>
    </xf>
    <xf numFmtId="165" fontId="3" fillId="4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applyProtection="1" pivotButton="0" quotePrefix="0" xfId="0">
      <alignment horizontal="center" vertical="center"/>
      <protection locked="0" hidden="0"/>
    </xf>
    <xf numFmtId="2" fontId="3" fillId="4" borderId="1" applyAlignment="1" applyProtection="1" pivotButton="0" quotePrefix="0" xfId="0">
      <alignment horizontal="right" vertical="center"/>
      <protection locked="0" hidden="0"/>
    </xf>
    <xf numFmtId="2" fontId="3" fillId="4" borderId="1" applyAlignment="1" applyProtection="1" pivotButton="0" quotePrefix="0" xfId="0">
      <alignment horizontal="left" vertical="center" wrapText="1"/>
      <protection locked="0" hidden="0"/>
    </xf>
    <xf numFmtId="2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applyProtection="1" pivotButton="0" quotePrefix="0" xfId="0">
      <alignment horizontal="left" vertical="center" wrapText="1"/>
      <protection locked="0" hidden="0"/>
    </xf>
    <xf numFmtId="2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1" fillId="3" borderId="1" applyAlignment="1" applyProtection="1" pivotButton="0" quotePrefix="0" xfId="0">
      <alignment horizontal="center" vertical="center" wrapText="1"/>
      <protection locked="0" hidden="0"/>
    </xf>
    <xf numFmtId="0" fontId="3" fillId="3" borderId="1" applyAlignment="1" applyProtection="1" pivotButton="0" quotePrefix="0" xfId="0">
      <alignment horizontal="left" vertical="center" wrapText="1"/>
      <protection locked="0" hidden="0"/>
    </xf>
    <xf numFmtId="0" fontId="2" fillId="7" borderId="1" applyAlignment="1" pivotButton="0" quotePrefix="0" xfId="0">
      <alignment horizontal="left" vertical="center" wrapText="1"/>
    </xf>
    <xf numFmtId="0" fontId="4" fillId="4" borderId="1" applyAlignment="1" applyProtection="1" pivotButton="0" quotePrefix="0" xfId="0">
      <alignment horizontal="left" vertical="center" wrapText="1"/>
      <protection locked="0" hidden="0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2" fontId="4" fillId="4" borderId="1" applyAlignment="1" applyProtection="1" pivotButton="0" quotePrefix="0" xfId="0">
      <alignment horizontal="left" vertical="center" wrapText="1"/>
      <protection locked="0" hidden="0"/>
    </xf>
    <xf numFmtId="165" fontId="4" fillId="4" borderId="1" applyAlignment="1" applyProtection="1" pivotButton="0" quotePrefix="0" xfId="0">
      <alignment horizontal="left" vertical="center" wrapText="1"/>
      <protection locked="0" hidden="0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right" vertical="center"/>
    </xf>
    <xf numFmtId="165" fontId="3" fillId="4" borderId="1" applyAlignment="1" applyProtection="1" pivotButton="0" quotePrefix="0" xfId="0">
      <alignment horizontal="center" vertical="center"/>
      <protection locked="0" hidden="0"/>
    </xf>
    <xf numFmtId="166" fontId="3" fillId="5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4" borderId="1" applyAlignment="1" applyProtection="1" pivotButton="0" quotePrefix="0" xfId="0">
      <alignment horizontal="left" vertical="center" wrapText="1"/>
      <protection locked="0" hidden="0"/>
    </xf>
  </cellXfs>
  <cellStyles count="1">
    <cellStyle name="Normal" xfId="0" builtinId="0" hidden="0"/>
  </cellStyles>
  <dxfs count="6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132238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FFFFFF"/>
        <sz val="10"/>
      </font>
      <fill>
        <patternFill patternType="solid">
          <fgColor rgb="005B9BD5"/>
        </patternFill>
      </fill>
    </dxf>
    <dxf>
      <font>
        <name val="Calibri"/>
        <b val="1"/>
        <color rgb="00132238"/>
        <sz val="10"/>
      </font>
      <fill>
        <patternFill patternType="solid">
          <fgColor rgb="00D9DE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resultado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'Resumen'!E2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'Resumen'!$D$3:$D$9</f>
            </numRef>
          </cat>
          <val>
            <numRef>
              <f>'Resumen'!$E$3:$E$9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ptura" displayName="tblCaptura" ref="A3:Q103" headerRowCount="1">
  <autoFilter ref="A3:Q103"/>
  <tableColumns count="17">
    <tableColumn id="1" name="Folio"/>
    <tableColumn id="2" name="Fecha de medición"/>
    <tableColumn id="3" name="Referencia interna"/>
    <tableColumn id="4" name="Alias de unidad"/>
    <tableColumn id="5" name="Eje"/>
    <tableColumn id="6" name="Lado"/>
    <tableColumn id="7" name="Pieza"/>
    <tableColumn id="8" name="Lectura 1 (mm)"/>
    <tableColumn id="9" name="Lectura 2 (mm)"/>
    <tableColumn id="10" name="Lectura 3 (mm)"/>
    <tableColumn id="11" name="Límite de servicio (mm)"/>
    <tableColumn id="12" name="Fuente del límite"/>
    <tableColumn id="13" name="Mínimo medido (mm)"/>
    <tableColumn id="14" name="Margen (mm)"/>
    <tableColumn id="15" name="Resultado"/>
    <tableColumn id="16" name="Capturó"/>
    <tableColumn id="17" name="Observaciones"/>
  </tableColumns>
</table>
</file>

<file path=xl/tables/table2.xml><?xml version="1.0" encoding="utf-8"?>
<table xmlns="http://schemas.openxmlformats.org/spreadsheetml/2006/main" id="2" name="tblEjemplos" displayName="tblEjemplos" ref="A3:Q13" headerRowCount="1">
  <autoFilter ref="A3:Q13"/>
  <tableColumns count="17">
    <tableColumn id="1" name="Folio"/>
    <tableColumn id="2" name="Fecha de medición"/>
    <tableColumn id="3" name="Referencia interna"/>
    <tableColumn id="4" name="Alias de unidad"/>
    <tableColumn id="5" name="Eje"/>
    <tableColumn id="6" name="Lado"/>
    <tableColumn id="7" name="Pieza"/>
    <tableColumn id="8" name="Lectura 1 (mm)"/>
    <tableColumn id="9" name="Lectura 2 (mm)"/>
    <tableColumn id="10" name="Lectura 3 (mm)"/>
    <tableColumn id="11" name="Límite de servicio (mm)"/>
    <tableColumn id="12" name="Fuente del límite"/>
    <tableColumn id="13" name="Mínimo medido (mm)"/>
    <tableColumn id="14" name="Margen (mm)"/>
    <tableColumn id="15" name="Resultado"/>
    <tableColumn id="16" name="Capturó"/>
    <tableColumn id="17" name="Observacion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" customWidth="1" min="3" max="3"/>
    <col width="23" customWidth="1" min="4" max="4"/>
    <col width="14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6" customHeight="1">
      <c r="A1" s="1" t="inlineStr">
        <is>
          <t>RESUMEN DE CONTROL DE MEDICIONES DE FRENOS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>
      <c r="A2" s="2" t="inlineStr">
        <is>
          <t>Indicador</t>
        </is>
      </c>
      <c r="B2" s="2" t="inlineStr">
        <is>
          <t>Valor</t>
        </is>
      </c>
      <c r="D2" s="2" t="inlineStr">
        <is>
          <t>Resultado</t>
        </is>
      </c>
      <c r="E2" s="2" t="inlineStr">
        <is>
          <t>Conteo</t>
        </is>
      </c>
    </row>
    <row r="3">
      <c r="A3" s="3" t="inlineStr">
        <is>
          <t>Total de registros</t>
        </is>
      </c>
      <c r="B3" s="4">
        <f>COUNTA(Captura!A4:A103)</f>
        <v/>
      </c>
      <c r="D3" s="5" t="inlineStr">
        <is>
          <t>Sin medición</t>
        </is>
      </c>
      <c r="E3" s="4">
        <f>COUNTIF(Captura!$O$4:$O$103,D3)</f>
        <v/>
      </c>
    </row>
    <row r="4">
      <c r="A4" s="6" t="inlineStr">
        <is>
          <t>Evaluados</t>
        </is>
      </c>
      <c r="B4" s="7">
        <f>COUNTIF(Captura!$O$4:$O$103,"Debajo del límite")+COUNTIF(Captura!$O$4:$O$103,"En límite")+COUNTIF(Captura!$O$4:$O$103,"Margen reducido")+COUNTIF(Captura!$O$4:$O$103,"Sobre límite")</f>
        <v/>
      </c>
      <c r="D4" s="8" t="inlineStr">
        <is>
          <t>Incompleto</t>
        </is>
      </c>
      <c r="E4" s="7">
        <f>COUNTIF(Captura!$O$4:$O$103,D4)</f>
        <v/>
      </c>
    </row>
    <row r="5">
      <c r="A5" s="3" t="inlineStr">
        <is>
          <t>Requieren revisión</t>
        </is>
      </c>
      <c r="B5" s="4">
        <f>COUNTIF(Captura!$O$4:$O$103,"Debajo del límite")+COUNTIF(Captura!$O$4:$O$103,"En límite")+COUNTIF(Captura!$O$4:$O$103,"Margen reducido")</f>
        <v/>
      </c>
      <c r="D5" s="5" t="inlineStr">
        <is>
          <t>Falta límite</t>
        </is>
      </c>
      <c r="E5" s="4">
        <f>COUNTIF(Captura!$O$4:$O$103,D5)</f>
        <v/>
      </c>
    </row>
    <row r="6">
      <c r="A6" s="6" t="inlineStr">
        <is>
          <t>Porcentaje para revisión</t>
        </is>
      </c>
      <c r="B6" s="38">
        <f>IFERROR(B5/B4,0)</f>
        <v/>
      </c>
      <c r="D6" s="8" t="inlineStr">
        <is>
          <t>Debajo del límite</t>
        </is>
      </c>
      <c r="E6" s="7">
        <f>COUNTIF(Captura!$O$4:$O$103,D6)</f>
        <v/>
      </c>
    </row>
    <row r="7">
      <c r="A7" s="3" t="inlineStr">
        <is>
          <t>Incompleto</t>
        </is>
      </c>
      <c r="B7" s="4">
        <f>COUNTIF(Captura!$O$4:$O$103,"Incompleto")</f>
        <v/>
      </c>
      <c r="D7" s="5" t="inlineStr">
        <is>
          <t>En límite</t>
        </is>
      </c>
      <c r="E7" s="4">
        <f>COUNTIF(Captura!$O$4:$O$103,D7)</f>
        <v/>
      </c>
    </row>
    <row r="8">
      <c r="A8" s="6" t="inlineStr">
        <is>
          <t>Sin medición</t>
        </is>
      </c>
      <c r="B8" s="7">
        <f>COUNTIF(Captura!$O$4:$O$103,"Sin medición")</f>
        <v/>
      </c>
      <c r="D8" s="8" t="inlineStr">
        <is>
          <t>Margen reducido</t>
        </is>
      </c>
      <c r="E8" s="7">
        <f>COUNTIF(Captura!$O$4:$O$103,D8)</f>
        <v/>
      </c>
    </row>
    <row r="9">
      <c r="A9" s="3" t="inlineStr">
        <is>
          <t>Falta límite</t>
        </is>
      </c>
      <c r="B9" s="4">
        <f>COUNTIF(Captura!$O$4:$O$103,"Falta límite")</f>
        <v/>
      </c>
      <c r="D9" s="5" t="inlineStr">
        <is>
          <t>Sobre límite</t>
        </is>
      </c>
      <c r="E9" s="4">
        <f>COUNTIF(Captura!$O$4:$O$103,D9)</f>
        <v/>
      </c>
    </row>
    <row r="10"/>
    <row r="11">
      <c r="A11" s="10" t="inlineStr">
        <is>
          <t>ALCANCE</t>
        </is>
      </c>
    </row>
    <row r="12" ht="48" customHeight="1">
      <c r="A12" s="11" t="inlineStr">
        <is>
          <t>No es diagnóstico automotriz.</t>
        </is>
      </c>
      <c r="B12" s="11" t="inlineStr">
        <is>
          <t>No determina seguridad de circulación.</t>
        </is>
      </c>
      <c r="C12" s="11" t="inlineStr">
        <is>
          <t>No autoriza reparaciones.</t>
        </is>
      </c>
      <c r="D12" s="11" t="inlineStr">
        <is>
          <t>Requiere revisión de personal competente.</t>
        </is>
      </c>
      <c r="E12" s="11" t="inlineStr">
        <is>
          <t>No es certificado ni documento oficial.</t>
        </is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9" customWidth="1" min="3" max="3"/>
    <col width="22" customWidth="1" min="4" max="4"/>
    <col width="13" customWidth="1" min="5" max="5"/>
    <col width="13" customWidth="1" min="6" max="6"/>
    <col width="20" customWidth="1" min="7" max="7"/>
    <col width="13" customWidth="1" min="8" max="8"/>
    <col width="13" customWidth="1" min="9" max="9"/>
    <col width="13" customWidth="1" min="10" max="10"/>
    <col width="18" customWidth="1" min="11" max="11"/>
    <col width="28" customWidth="1" min="12" max="12"/>
    <col width="18" customWidth="1" min="13" max="13"/>
    <col width="14" customWidth="1" min="14" max="14"/>
    <col width="20" customWidth="1" min="15" max="15"/>
    <col width="13" customWidth="1" min="16" max="16"/>
    <col width="34" customWidth="1" min="17" max="17"/>
  </cols>
  <sheetData>
    <row r="1" ht="36" customHeight="1">
      <c r="A1" s="12" t="inlineStr">
        <is>
          <t>USO ADMINISTRATIVO: transcriba mediciones y límites de una fuente técnica aplicable. No es diagnóstico, no determina seguridad, no autoriza reparaciones ni constituye certificado o documento oficial.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7" t="n"/>
    </row>
    <row r="2"/>
    <row r="3" ht="38" customHeight="1">
      <c r="A3" s="13" t="inlineStr">
        <is>
          <t>Folio</t>
        </is>
      </c>
      <c r="B3" s="13" t="inlineStr">
        <is>
          <t>Fecha de medición</t>
        </is>
      </c>
      <c r="C3" s="13" t="inlineStr">
        <is>
          <t>Referencia interna</t>
        </is>
      </c>
      <c r="D3" s="13" t="inlineStr">
        <is>
          <t>Alias de unidad</t>
        </is>
      </c>
      <c r="E3" s="13" t="inlineStr">
        <is>
          <t>Eje</t>
        </is>
      </c>
      <c r="F3" s="13" t="inlineStr">
        <is>
          <t>Lado</t>
        </is>
      </c>
      <c r="G3" s="13" t="inlineStr">
        <is>
          <t>Pieza</t>
        </is>
      </c>
      <c r="H3" s="13" t="inlineStr">
        <is>
          <t>Lectura 1 (mm)</t>
        </is>
      </c>
      <c r="I3" s="13" t="inlineStr">
        <is>
          <t>Lectura 2 (mm)</t>
        </is>
      </c>
      <c r="J3" s="13" t="inlineStr">
        <is>
          <t>Lectura 3 (mm)</t>
        </is>
      </c>
      <c r="K3" s="13" t="inlineStr">
        <is>
          <t>Límite de servicio (mm)</t>
        </is>
      </c>
      <c r="L3" s="13" t="inlineStr">
        <is>
          <t>Fuente del límite</t>
        </is>
      </c>
      <c r="M3" s="13" t="inlineStr">
        <is>
          <t>Mínimo medido (mm)</t>
        </is>
      </c>
      <c r="N3" s="13" t="inlineStr">
        <is>
          <t>Margen (mm)</t>
        </is>
      </c>
      <c r="O3" s="13" t="inlineStr">
        <is>
          <t>Resultado</t>
        </is>
      </c>
      <c r="P3" s="13" t="inlineStr">
        <is>
          <t>Capturó</t>
        </is>
      </c>
      <c r="Q3" s="13" t="inlineStr">
        <is>
          <t>Observaciones</t>
        </is>
      </c>
    </row>
    <row r="4">
      <c r="A4" s="14" t="n"/>
      <c r="B4" s="39" t="n"/>
      <c r="C4" s="14" t="n"/>
      <c r="D4" s="14" t="n"/>
      <c r="E4" s="16" t="n"/>
      <c r="F4" s="16" t="n"/>
      <c r="G4" s="16" t="n"/>
      <c r="H4" s="17" t="n"/>
      <c r="I4" s="17" t="n"/>
      <c r="J4" s="17" t="n"/>
      <c r="K4" s="17" t="n"/>
      <c r="L4" s="18" t="n"/>
      <c r="M4" s="19">
        <f>IF(COUNT(H4:J4)=0,"",MIN(H4:J4))</f>
        <v/>
      </c>
      <c r="N4" s="40">
        <f>IF(OR(M4="",K4=""),"",M4-K4)</f>
        <v/>
      </c>
      <c r="O4" s="21">
        <f>IF(COUNTA(A4:L4)=0,"",IF(COUNT(H4:J4)=0,"Sin medición",IF(COUNT(H4:J4)&lt;'Parámetros'!$B$2,"Incompleto",IF(K4="","Falta límite",IF(M4&lt;K4,"Debajo del límite",IF(M4=K4,"En límite",IF(N4&lt;='Parámetros'!$B$3,"Margen reducido","Sobre límite")))))))</f>
        <v/>
      </c>
      <c r="P4" s="16" t="n"/>
      <c r="Q4" s="22" t="n"/>
    </row>
    <row r="5">
      <c r="A5" s="14" t="n"/>
      <c r="B5" s="39" t="n"/>
      <c r="C5" s="14" t="n"/>
      <c r="D5" s="14" t="n"/>
      <c r="E5" s="16" t="n"/>
      <c r="F5" s="16" t="n"/>
      <c r="G5" s="16" t="n"/>
      <c r="H5" s="17" t="n"/>
      <c r="I5" s="17" t="n"/>
      <c r="J5" s="17" t="n"/>
      <c r="K5" s="17" t="n"/>
      <c r="L5" s="18" t="n"/>
      <c r="M5" s="23">
        <f>IF(COUNT(H5:J5)=0,"",MIN(H5:J5))</f>
        <v/>
      </c>
      <c r="N5" s="41">
        <f>IF(OR(M5="",K5=""),"",M5-K5)</f>
        <v/>
      </c>
      <c r="O5" s="25">
        <f>IF(COUNTA(A5:L5)=0,"",IF(COUNT(H5:J5)=0,"Sin medición",IF(COUNT(H5:J5)&lt;'Parámetros'!$B$2,"Incompleto",IF(K5="","Falta límite",IF(M5&lt;K5,"Debajo del límite",IF(M5=K5,"En límite",IF(N5&lt;='Parámetros'!$B$3,"Margen reducido","Sobre límite")))))))</f>
        <v/>
      </c>
      <c r="P5" s="16" t="n"/>
      <c r="Q5" s="22" t="n"/>
    </row>
    <row r="6">
      <c r="A6" s="14" t="n"/>
      <c r="B6" s="39" t="n"/>
      <c r="C6" s="14" t="n"/>
      <c r="D6" s="14" t="n"/>
      <c r="E6" s="16" t="n"/>
      <c r="F6" s="16" t="n"/>
      <c r="G6" s="16" t="n"/>
      <c r="H6" s="17" t="n"/>
      <c r="I6" s="17" t="n"/>
      <c r="J6" s="17" t="n"/>
      <c r="K6" s="17" t="n"/>
      <c r="L6" s="18" t="n"/>
      <c r="M6" s="19">
        <f>IF(COUNT(H6:J6)=0,"",MIN(H6:J6))</f>
        <v/>
      </c>
      <c r="N6" s="40">
        <f>IF(OR(M6="",K6=""),"",M6-K6)</f>
        <v/>
      </c>
      <c r="O6" s="21">
        <f>IF(COUNTA(A6:L6)=0,"",IF(COUNT(H6:J6)=0,"Sin medición",IF(COUNT(H6:J6)&lt;'Parámetros'!$B$2,"Incompleto",IF(K6="","Falta límite",IF(M6&lt;K6,"Debajo del límite",IF(M6=K6,"En límite",IF(N6&lt;='Parámetros'!$B$3,"Margen reducido","Sobre límite")))))))</f>
        <v/>
      </c>
      <c r="P6" s="16" t="n"/>
      <c r="Q6" s="22" t="n"/>
    </row>
    <row r="7">
      <c r="A7" s="14" t="n"/>
      <c r="B7" s="39" t="n"/>
      <c r="C7" s="14" t="n"/>
      <c r="D7" s="14" t="n"/>
      <c r="E7" s="16" t="n"/>
      <c r="F7" s="16" t="n"/>
      <c r="G7" s="16" t="n"/>
      <c r="H7" s="17" t="n"/>
      <c r="I7" s="17" t="n"/>
      <c r="J7" s="17" t="n"/>
      <c r="K7" s="17" t="n"/>
      <c r="L7" s="18" t="n"/>
      <c r="M7" s="23">
        <f>IF(COUNT(H7:J7)=0,"",MIN(H7:J7))</f>
        <v/>
      </c>
      <c r="N7" s="41">
        <f>IF(OR(M7="",K7=""),"",M7-K7)</f>
        <v/>
      </c>
      <c r="O7" s="25">
        <f>IF(COUNTA(A7:L7)=0,"",IF(COUNT(H7:J7)=0,"Sin medición",IF(COUNT(H7:J7)&lt;'Parámetros'!$B$2,"Incompleto",IF(K7="","Falta límite",IF(M7&lt;K7,"Debajo del límite",IF(M7=K7,"En límite",IF(N7&lt;='Parámetros'!$B$3,"Margen reducido","Sobre límite")))))))</f>
        <v/>
      </c>
      <c r="P7" s="16" t="n"/>
      <c r="Q7" s="22" t="n"/>
    </row>
    <row r="8">
      <c r="A8" s="14" t="n"/>
      <c r="B8" s="39" t="n"/>
      <c r="C8" s="14" t="n"/>
      <c r="D8" s="14" t="n"/>
      <c r="E8" s="16" t="n"/>
      <c r="F8" s="16" t="n"/>
      <c r="G8" s="16" t="n"/>
      <c r="H8" s="17" t="n"/>
      <c r="I8" s="17" t="n"/>
      <c r="J8" s="17" t="n"/>
      <c r="K8" s="17" t="n"/>
      <c r="L8" s="18" t="n"/>
      <c r="M8" s="19">
        <f>IF(COUNT(H8:J8)=0,"",MIN(H8:J8))</f>
        <v/>
      </c>
      <c r="N8" s="40">
        <f>IF(OR(M8="",K8=""),"",M8-K8)</f>
        <v/>
      </c>
      <c r="O8" s="21">
        <f>IF(COUNTA(A8:L8)=0,"",IF(COUNT(H8:J8)=0,"Sin medición",IF(COUNT(H8:J8)&lt;'Parámetros'!$B$2,"Incompleto",IF(K8="","Falta límite",IF(M8&lt;K8,"Debajo del límite",IF(M8=K8,"En límite",IF(N8&lt;='Parámetros'!$B$3,"Margen reducido","Sobre límite")))))))</f>
        <v/>
      </c>
      <c r="P8" s="16" t="n"/>
      <c r="Q8" s="22" t="n"/>
    </row>
    <row r="9">
      <c r="A9" s="14" t="n"/>
      <c r="B9" s="39" t="n"/>
      <c r="C9" s="14" t="n"/>
      <c r="D9" s="14" t="n"/>
      <c r="E9" s="16" t="n"/>
      <c r="F9" s="16" t="n"/>
      <c r="G9" s="16" t="n"/>
      <c r="H9" s="17" t="n"/>
      <c r="I9" s="17" t="n"/>
      <c r="J9" s="17" t="n"/>
      <c r="K9" s="17" t="n"/>
      <c r="L9" s="18" t="n"/>
      <c r="M9" s="23">
        <f>IF(COUNT(H9:J9)=0,"",MIN(H9:J9))</f>
        <v/>
      </c>
      <c r="N9" s="41">
        <f>IF(OR(M9="",K9=""),"",M9-K9)</f>
        <v/>
      </c>
      <c r="O9" s="25">
        <f>IF(COUNTA(A9:L9)=0,"",IF(COUNT(H9:J9)=0,"Sin medición",IF(COUNT(H9:J9)&lt;'Parámetros'!$B$2,"Incompleto",IF(K9="","Falta límite",IF(M9&lt;K9,"Debajo del límite",IF(M9=K9,"En límite",IF(N9&lt;='Parámetros'!$B$3,"Margen reducido","Sobre límite")))))))</f>
        <v/>
      </c>
      <c r="P9" s="16" t="n"/>
      <c r="Q9" s="22" t="n"/>
    </row>
    <row r="10">
      <c r="A10" s="14" t="n"/>
      <c r="B10" s="39" t="n"/>
      <c r="C10" s="14" t="n"/>
      <c r="D10" s="14" t="n"/>
      <c r="E10" s="16" t="n"/>
      <c r="F10" s="16" t="n"/>
      <c r="G10" s="16" t="n"/>
      <c r="H10" s="17" t="n"/>
      <c r="I10" s="17" t="n"/>
      <c r="J10" s="17" t="n"/>
      <c r="K10" s="17" t="n"/>
      <c r="L10" s="18" t="n"/>
      <c r="M10" s="19">
        <f>IF(COUNT(H10:J10)=0,"",MIN(H10:J10))</f>
        <v/>
      </c>
      <c r="N10" s="40">
        <f>IF(OR(M10="",K10=""),"",M10-K10)</f>
        <v/>
      </c>
      <c r="O10" s="21">
        <f>IF(COUNTA(A10:L10)=0,"",IF(COUNT(H10:J10)=0,"Sin medición",IF(COUNT(H10:J10)&lt;'Parámetros'!$B$2,"Incompleto",IF(K10="","Falta límite",IF(M10&lt;K10,"Debajo del límite",IF(M10=K10,"En límite",IF(N10&lt;='Parámetros'!$B$3,"Margen reducido","Sobre límite")))))))</f>
        <v/>
      </c>
      <c r="P10" s="16" t="n"/>
      <c r="Q10" s="22" t="n"/>
    </row>
    <row r="11">
      <c r="A11" s="14" t="n"/>
      <c r="B11" s="39" t="n"/>
      <c r="C11" s="14" t="n"/>
      <c r="D11" s="14" t="n"/>
      <c r="E11" s="16" t="n"/>
      <c r="F11" s="16" t="n"/>
      <c r="G11" s="16" t="n"/>
      <c r="H11" s="17" t="n"/>
      <c r="I11" s="17" t="n"/>
      <c r="J11" s="17" t="n"/>
      <c r="K11" s="17" t="n"/>
      <c r="L11" s="18" t="n"/>
      <c r="M11" s="23">
        <f>IF(COUNT(H11:J11)=0,"",MIN(H11:J11))</f>
        <v/>
      </c>
      <c r="N11" s="41">
        <f>IF(OR(M11="",K11=""),"",M11-K11)</f>
        <v/>
      </c>
      <c r="O11" s="25">
        <f>IF(COUNTA(A11:L11)=0,"",IF(COUNT(H11:J11)=0,"Sin medición",IF(COUNT(H11:J11)&lt;'Parámetros'!$B$2,"Incompleto",IF(K11="","Falta límite",IF(M11&lt;K11,"Debajo del límite",IF(M11=K11,"En límite",IF(N11&lt;='Parámetros'!$B$3,"Margen reducido","Sobre límite")))))))</f>
        <v/>
      </c>
      <c r="P11" s="16" t="n"/>
      <c r="Q11" s="22" t="n"/>
    </row>
    <row r="12">
      <c r="A12" s="14" t="n"/>
      <c r="B12" s="39" t="n"/>
      <c r="C12" s="14" t="n"/>
      <c r="D12" s="14" t="n"/>
      <c r="E12" s="16" t="n"/>
      <c r="F12" s="16" t="n"/>
      <c r="G12" s="16" t="n"/>
      <c r="H12" s="17" t="n"/>
      <c r="I12" s="17" t="n"/>
      <c r="J12" s="17" t="n"/>
      <c r="K12" s="17" t="n"/>
      <c r="L12" s="18" t="n"/>
      <c r="M12" s="19">
        <f>IF(COUNT(H12:J12)=0,"",MIN(H12:J12))</f>
        <v/>
      </c>
      <c r="N12" s="40">
        <f>IF(OR(M12="",K12=""),"",M12-K12)</f>
        <v/>
      </c>
      <c r="O12" s="21">
        <f>IF(COUNTA(A12:L12)=0,"",IF(COUNT(H12:J12)=0,"Sin medición",IF(COUNT(H12:J12)&lt;'Parámetros'!$B$2,"Incompleto",IF(K12="","Falta límite",IF(M12&lt;K12,"Debajo del límite",IF(M12=K12,"En límite",IF(N12&lt;='Parámetros'!$B$3,"Margen reducido","Sobre límite")))))))</f>
        <v/>
      </c>
      <c r="P12" s="16" t="n"/>
      <c r="Q12" s="22" t="n"/>
    </row>
    <row r="13">
      <c r="A13" s="14" t="n"/>
      <c r="B13" s="39" t="n"/>
      <c r="C13" s="14" t="n"/>
      <c r="D13" s="14" t="n"/>
      <c r="E13" s="16" t="n"/>
      <c r="F13" s="16" t="n"/>
      <c r="G13" s="16" t="n"/>
      <c r="H13" s="17" t="n"/>
      <c r="I13" s="17" t="n"/>
      <c r="J13" s="17" t="n"/>
      <c r="K13" s="17" t="n"/>
      <c r="L13" s="18" t="n"/>
      <c r="M13" s="23">
        <f>IF(COUNT(H13:J13)=0,"",MIN(H13:J13))</f>
        <v/>
      </c>
      <c r="N13" s="41">
        <f>IF(OR(M13="",K13=""),"",M13-K13)</f>
        <v/>
      </c>
      <c r="O13" s="25">
        <f>IF(COUNTA(A13:L13)=0,"",IF(COUNT(H13:J13)=0,"Sin medición",IF(COUNT(H13:J13)&lt;'Parámetros'!$B$2,"Incompleto",IF(K13="","Falta límite",IF(M13&lt;K13,"Debajo del límite",IF(M13=K13,"En límite",IF(N13&lt;='Parámetros'!$B$3,"Margen reducido","Sobre límite")))))))</f>
        <v/>
      </c>
      <c r="P13" s="16" t="n"/>
      <c r="Q13" s="22" t="n"/>
    </row>
    <row r="14">
      <c r="A14" s="14" t="n"/>
      <c r="B14" s="39" t="n"/>
      <c r="C14" s="14" t="n"/>
      <c r="D14" s="14" t="n"/>
      <c r="E14" s="16" t="n"/>
      <c r="F14" s="16" t="n"/>
      <c r="G14" s="16" t="n"/>
      <c r="H14" s="17" t="n"/>
      <c r="I14" s="17" t="n"/>
      <c r="J14" s="17" t="n"/>
      <c r="K14" s="17" t="n"/>
      <c r="L14" s="18" t="n"/>
      <c r="M14" s="19">
        <f>IF(COUNT(H14:J14)=0,"",MIN(H14:J14))</f>
        <v/>
      </c>
      <c r="N14" s="40">
        <f>IF(OR(M14="",K14=""),"",M14-K14)</f>
        <v/>
      </c>
      <c r="O14" s="21">
        <f>IF(COUNTA(A14:L14)=0,"",IF(COUNT(H14:J14)=0,"Sin medición",IF(COUNT(H14:J14)&lt;'Parámetros'!$B$2,"Incompleto",IF(K14="","Falta límite",IF(M14&lt;K14,"Debajo del límite",IF(M14=K14,"En límite",IF(N14&lt;='Parámetros'!$B$3,"Margen reducido","Sobre límite")))))))</f>
        <v/>
      </c>
      <c r="P14" s="16" t="n"/>
      <c r="Q14" s="22" t="n"/>
    </row>
    <row r="15">
      <c r="A15" s="14" t="n"/>
      <c r="B15" s="39" t="n"/>
      <c r="C15" s="14" t="n"/>
      <c r="D15" s="14" t="n"/>
      <c r="E15" s="16" t="n"/>
      <c r="F15" s="16" t="n"/>
      <c r="G15" s="16" t="n"/>
      <c r="H15" s="17" t="n"/>
      <c r="I15" s="17" t="n"/>
      <c r="J15" s="17" t="n"/>
      <c r="K15" s="17" t="n"/>
      <c r="L15" s="18" t="n"/>
      <c r="M15" s="23">
        <f>IF(COUNT(H15:J15)=0,"",MIN(H15:J15))</f>
        <v/>
      </c>
      <c r="N15" s="41">
        <f>IF(OR(M15="",K15=""),"",M15-K15)</f>
        <v/>
      </c>
      <c r="O15" s="25">
        <f>IF(COUNTA(A15:L15)=0,"",IF(COUNT(H15:J15)=0,"Sin medición",IF(COUNT(H15:J15)&lt;'Parámetros'!$B$2,"Incompleto",IF(K15="","Falta límite",IF(M15&lt;K15,"Debajo del límite",IF(M15=K15,"En límite",IF(N15&lt;='Parámetros'!$B$3,"Margen reducido","Sobre límite")))))))</f>
        <v/>
      </c>
      <c r="P15" s="16" t="n"/>
      <c r="Q15" s="22" t="n"/>
    </row>
    <row r="16">
      <c r="A16" s="14" t="n"/>
      <c r="B16" s="39" t="n"/>
      <c r="C16" s="14" t="n"/>
      <c r="D16" s="14" t="n"/>
      <c r="E16" s="16" t="n"/>
      <c r="F16" s="16" t="n"/>
      <c r="G16" s="16" t="n"/>
      <c r="H16" s="17" t="n"/>
      <c r="I16" s="17" t="n"/>
      <c r="J16" s="17" t="n"/>
      <c r="K16" s="17" t="n"/>
      <c r="L16" s="18" t="n"/>
      <c r="M16" s="19">
        <f>IF(COUNT(H16:J16)=0,"",MIN(H16:J16))</f>
        <v/>
      </c>
      <c r="N16" s="40">
        <f>IF(OR(M16="",K16=""),"",M16-K16)</f>
        <v/>
      </c>
      <c r="O16" s="21">
        <f>IF(COUNTA(A16:L16)=0,"",IF(COUNT(H16:J16)=0,"Sin medición",IF(COUNT(H16:J16)&lt;'Parámetros'!$B$2,"Incompleto",IF(K16="","Falta límite",IF(M16&lt;K16,"Debajo del límite",IF(M16=K16,"En límite",IF(N16&lt;='Parámetros'!$B$3,"Margen reducido","Sobre límite")))))))</f>
        <v/>
      </c>
      <c r="P16" s="16" t="n"/>
      <c r="Q16" s="22" t="n"/>
    </row>
    <row r="17">
      <c r="A17" s="14" t="n"/>
      <c r="B17" s="39" t="n"/>
      <c r="C17" s="14" t="n"/>
      <c r="D17" s="14" t="n"/>
      <c r="E17" s="16" t="n"/>
      <c r="F17" s="16" t="n"/>
      <c r="G17" s="16" t="n"/>
      <c r="H17" s="17" t="n"/>
      <c r="I17" s="17" t="n"/>
      <c r="J17" s="17" t="n"/>
      <c r="K17" s="17" t="n"/>
      <c r="L17" s="18" t="n"/>
      <c r="M17" s="23">
        <f>IF(COUNT(H17:J17)=0,"",MIN(H17:J17))</f>
        <v/>
      </c>
      <c r="N17" s="41">
        <f>IF(OR(M17="",K17=""),"",M17-K17)</f>
        <v/>
      </c>
      <c r="O17" s="25">
        <f>IF(COUNTA(A17:L17)=0,"",IF(COUNT(H17:J17)=0,"Sin medición",IF(COUNT(H17:J17)&lt;'Parámetros'!$B$2,"Incompleto",IF(K17="","Falta límite",IF(M17&lt;K17,"Debajo del límite",IF(M17=K17,"En límite",IF(N17&lt;='Parámetros'!$B$3,"Margen reducido","Sobre límite")))))))</f>
        <v/>
      </c>
      <c r="P17" s="16" t="n"/>
      <c r="Q17" s="22" t="n"/>
    </row>
    <row r="18">
      <c r="A18" s="14" t="n"/>
      <c r="B18" s="39" t="n"/>
      <c r="C18" s="14" t="n"/>
      <c r="D18" s="14" t="n"/>
      <c r="E18" s="16" t="n"/>
      <c r="F18" s="16" t="n"/>
      <c r="G18" s="16" t="n"/>
      <c r="H18" s="17" t="n"/>
      <c r="I18" s="17" t="n"/>
      <c r="J18" s="17" t="n"/>
      <c r="K18" s="17" t="n"/>
      <c r="L18" s="18" t="n"/>
      <c r="M18" s="19">
        <f>IF(COUNT(H18:J18)=0,"",MIN(H18:J18))</f>
        <v/>
      </c>
      <c r="N18" s="40">
        <f>IF(OR(M18="",K18=""),"",M18-K18)</f>
        <v/>
      </c>
      <c r="O18" s="21">
        <f>IF(COUNTA(A18:L18)=0,"",IF(COUNT(H18:J18)=0,"Sin medición",IF(COUNT(H18:J18)&lt;'Parámetros'!$B$2,"Incompleto",IF(K18="","Falta límite",IF(M18&lt;K18,"Debajo del límite",IF(M18=K18,"En límite",IF(N18&lt;='Parámetros'!$B$3,"Margen reducido","Sobre límite")))))))</f>
        <v/>
      </c>
      <c r="P18" s="16" t="n"/>
      <c r="Q18" s="22" t="n"/>
    </row>
    <row r="19">
      <c r="A19" s="14" t="n"/>
      <c r="B19" s="39" t="n"/>
      <c r="C19" s="14" t="n"/>
      <c r="D19" s="14" t="n"/>
      <c r="E19" s="16" t="n"/>
      <c r="F19" s="16" t="n"/>
      <c r="G19" s="16" t="n"/>
      <c r="H19" s="17" t="n"/>
      <c r="I19" s="17" t="n"/>
      <c r="J19" s="17" t="n"/>
      <c r="K19" s="17" t="n"/>
      <c r="L19" s="18" t="n"/>
      <c r="M19" s="23">
        <f>IF(COUNT(H19:J19)=0,"",MIN(H19:J19))</f>
        <v/>
      </c>
      <c r="N19" s="41">
        <f>IF(OR(M19="",K19=""),"",M19-K19)</f>
        <v/>
      </c>
      <c r="O19" s="25">
        <f>IF(COUNTA(A19:L19)=0,"",IF(COUNT(H19:J19)=0,"Sin medición",IF(COUNT(H19:J19)&lt;'Parámetros'!$B$2,"Incompleto",IF(K19="","Falta límite",IF(M19&lt;K19,"Debajo del límite",IF(M19=K19,"En límite",IF(N19&lt;='Parámetros'!$B$3,"Margen reducido","Sobre límite")))))))</f>
        <v/>
      </c>
      <c r="P19" s="16" t="n"/>
      <c r="Q19" s="22" t="n"/>
    </row>
    <row r="20">
      <c r="A20" s="14" t="n"/>
      <c r="B20" s="39" t="n"/>
      <c r="C20" s="14" t="n"/>
      <c r="D20" s="14" t="n"/>
      <c r="E20" s="16" t="n"/>
      <c r="F20" s="16" t="n"/>
      <c r="G20" s="16" t="n"/>
      <c r="H20" s="17" t="n"/>
      <c r="I20" s="17" t="n"/>
      <c r="J20" s="17" t="n"/>
      <c r="K20" s="17" t="n"/>
      <c r="L20" s="18" t="n"/>
      <c r="M20" s="19">
        <f>IF(COUNT(H20:J20)=0,"",MIN(H20:J20))</f>
        <v/>
      </c>
      <c r="N20" s="40">
        <f>IF(OR(M20="",K20=""),"",M20-K20)</f>
        <v/>
      </c>
      <c r="O20" s="21">
        <f>IF(COUNTA(A20:L20)=0,"",IF(COUNT(H20:J20)=0,"Sin medición",IF(COUNT(H20:J20)&lt;'Parámetros'!$B$2,"Incompleto",IF(K20="","Falta límite",IF(M20&lt;K20,"Debajo del límite",IF(M20=K20,"En límite",IF(N20&lt;='Parámetros'!$B$3,"Margen reducido","Sobre límite")))))))</f>
        <v/>
      </c>
      <c r="P20" s="16" t="n"/>
      <c r="Q20" s="22" t="n"/>
    </row>
    <row r="21">
      <c r="A21" s="14" t="n"/>
      <c r="B21" s="39" t="n"/>
      <c r="C21" s="14" t="n"/>
      <c r="D21" s="14" t="n"/>
      <c r="E21" s="16" t="n"/>
      <c r="F21" s="16" t="n"/>
      <c r="G21" s="16" t="n"/>
      <c r="H21" s="17" t="n"/>
      <c r="I21" s="17" t="n"/>
      <c r="J21" s="17" t="n"/>
      <c r="K21" s="17" t="n"/>
      <c r="L21" s="18" t="n"/>
      <c r="M21" s="23">
        <f>IF(COUNT(H21:J21)=0,"",MIN(H21:J21))</f>
        <v/>
      </c>
      <c r="N21" s="41">
        <f>IF(OR(M21="",K21=""),"",M21-K21)</f>
        <v/>
      </c>
      <c r="O21" s="25">
        <f>IF(COUNTA(A21:L21)=0,"",IF(COUNT(H21:J21)=0,"Sin medición",IF(COUNT(H21:J21)&lt;'Parámetros'!$B$2,"Incompleto",IF(K21="","Falta límite",IF(M21&lt;K21,"Debajo del límite",IF(M21=K21,"En límite",IF(N21&lt;='Parámetros'!$B$3,"Margen reducido","Sobre límite")))))))</f>
        <v/>
      </c>
      <c r="P21" s="16" t="n"/>
      <c r="Q21" s="22" t="n"/>
    </row>
    <row r="22">
      <c r="A22" s="14" t="n"/>
      <c r="B22" s="39" t="n"/>
      <c r="C22" s="14" t="n"/>
      <c r="D22" s="14" t="n"/>
      <c r="E22" s="16" t="n"/>
      <c r="F22" s="16" t="n"/>
      <c r="G22" s="16" t="n"/>
      <c r="H22" s="17" t="n"/>
      <c r="I22" s="17" t="n"/>
      <c r="J22" s="17" t="n"/>
      <c r="K22" s="17" t="n"/>
      <c r="L22" s="18" t="n"/>
      <c r="M22" s="19">
        <f>IF(COUNT(H22:J22)=0,"",MIN(H22:J22))</f>
        <v/>
      </c>
      <c r="N22" s="40">
        <f>IF(OR(M22="",K22=""),"",M22-K22)</f>
        <v/>
      </c>
      <c r="O22" s="21">
        <f>IF(COUNTA(A22:L22)=0,"",IF(COUNT(H22:J22)=0,"Sin medición",IF(COUNT(H22:J22)&lt;'Parámetros'!$B$2,"Incompleto",IF(K22="","Falta límite",IF(M22&lt;K22,"Debajo del límite",IF(M22=K22,"En límite",IF(N22&lt;='Parámetros'!$B$3,"Margen reducido","Sobre límite")))))))</f>
        <v/>
      </c>
      <c r="P22" s="16" t="n"/>
      <c r="Q22" s="22" t="n"/>
    </row>
    <row r="23">
      <c r="A23" s="14" t="n"/>
      <c r="B23" s="39" t="n"/>
      <c r="C23" s="14" t="n"/>
      <c r="D23" s="14" t="n"/>
      <c r="E23" s="16" t="n"/>
      <c r="F23" s="16" t="n"/>
      <c r="G23" s="16" t="n"/>
      <c r="H23" s="17" t="n"/>
      <c r="I23" s="17" t="n"/>
      <c r="J23" s="17" t="n"/>
      <c r="K23" s="17" t="n"/>
      <c r="L23" s="18" t="n"/>
      <c r="M23" s="23">
        <f>IF(COUNT(H23:J23)=0,"",MIN(H23:J23))</f>
        <v/>
      </c>
      <c r="N23" s="41">
        <f>IF(OR(M23="",K23=""),"",M23-K23)</f>
        <v/>
      </c>
      <c r="O23" s="25">
        <f>IF(COUNTA(A23:L23)=0,"",IF(COUNT(H23:J23)=0,"Sin medición",IF(COUNT(H23:J23)&lt;'Parámetros'!$B$2,"Incompleto",IF(K23="","Falta límite",IF(M23&lt;K23,"Debajo del límite",IF(M23=K23,"En límite",IF(N23&lt;='Parámetros'!$B$3,"Margen reducido","Sobre límite")))))))</f>
        <v/>
      </c>
      <c r="P23" s="16" t="n"/>
      <c r="Q23" s="22" t="n"/>
    </row>
    <row r="24">
      <c r="A24" s="14" t="n"/>
      <c r="B24" s="39" t="n"/>
      <c r="C24" s="14" t="n"/>
      <c r="D24" s="14" t="n"/>
      <c r="E24" s="16" t="n"/>
      <c r="F24" s="16" t="n"/>
      <c r="G24" s="16" t="n"/>
      <c r="H24" s="17" t="n"/>
      <c r="I24" s="17" t="n"/>
      <c r="J24" s="17" t="n"/>
      <c r="K24" s="17" t="n"/>
      <c r="L24" s="18" t="n"/>
      <c r="M24" s="19">
        <f>IF(COUNT(H24:J24)=0,"",MIN(H24:J24))</f>
        <v/>
      </c>
      <c r="N24" s="40">
        <f>IF(OR(M24="",K24=""),"",M24-K24)</f>
        <v/>
      </c>
      <c r="O24" s="21">
        <f>IF(COUNTA(A24:L24)=0,"",IF(COUNT(H24:J24)=0,"Sin medición",IF(COUNT(H24:J24)&lt;'Parámetros'!$B$2,"Incompleto",IF(K24="","Falta límite",IF(M24&lt;K24,"Debajo del límite",IF(M24=K24,"En límite",IF(N24&lt;='Parámetros'!$B$3,"Margen reducido","Sobre límite")))))))</f>
        <v/>
      </c>
      <c r="P24" s="16" t="n"/>
      <c r="Q24" s="22" t="n"/>
    </row>
    <row r="25">
      <c r="A25" s="14" t="n"/>
      <c r="B25" s="39" t="n"/>
      <c r="C25" s="14" t="n"/>
      <c r="D25" s="14" t="n"/>
      <c r="E25" s="16" t="n"/>
      <c r="F25" s="16" t="n"/>
      <c r="G25" s="16" t="n"/>
      <c r="H25" s="17" t="n"/>
      <c r="I25" s="17" t="n"/>
      <c r="J25" s="17" t="n"/>
      <c r="K25" s="17" t="n"/>
      <c r="L25" s="18" t="n"/>
      <c r="M25" s="23">
        <f>IF(COUNT(H25:J25)=0,"",MIN(H25:J25))</f>
        <v/>
      </c>
      <c r="N25" s="41">
        <f>IF(OR(M25="",K25=""),"",M25-K25)</f>
        <v/>
      </c>
      <c r="O25" s="25">
        <f>IF(COUNTA(A25:L25)=0,"",IF(COUNT(H25:J25)=0,"Sin medición",IF(COUNT(H25:J25)&lt;'Parámetros'!$B$2,"Incompleto",IF(K25="","Falta límite",IF(M25&lt;K25,"Debajo del límite",IF(M25=K25,"En límite",IF(N25&lt;='Parámetros'!$B$3,"Margen reducido","Sobre límite")))))))</f>
        <v/>
      </c>
      <c r="P25" s="16" t="n"/>
      <c r="Q25" s="22" t="n"/>
    </row>
    <row r="26">
      <c r="A26" s="14" t="n"/>
      <c r="B26" s="39" t="n"/>
      <c r="C26" s="14" t="n"/>
      <c r="D26" s="14" t="n"/>
      <c r="E26" s="16" t="n"/>
      <c r="F26" s="16" t="n"/>
      <c r="G26" s="16" t="n"/>
      <c r="H26" s="17" t="n"/>
      <c r="I26" s="17" t="n"/>
      <c r="J26" s="17" t="n"/>
      <c r="K26" s="17" t="n"/>
      <c r="L26" s="18" t="n"/>
      <c r="M26" s="19">
        <f>IF(COUNT(H26:J26)=0,"",MIN(H26:J26))</f>
        <v/>
      </c>
      <c r="N26" s="40">
        <f>IF(OR(M26="",K26=""),"",M26-K26)</f>
        <v/>
      </c>
      <c r="O26" s="21">
        <f>IF(COUNTA(A26:L26)=0,"",IF(COUNT(H26:J26)=0,"Sin medición",IF(COUNT(H26:J26)&lt;'Parámetros'!$B$2,"Incompleto",IF(K26="","Falta límite",IF(M26&lt;K26,"Debajo del límite",IF(M26=K26,"En límite",IF(N26&lt;='Parámetros'!$B$3,"Margen reducido","Sobre límite")))))))</f>
        <v/>
      </c>
      <c r="P26" s="16" t="n"/>
      <c r="Q26" s="22" t="n"/>
    </row>
    <row r="27">
      <c r="A27" s="14" t="n"/>
      <c r="B27" s="39" t="n"/>
      <c r="C27" s="14" t="n"/>
      <c r="D27" s="14" t="n"/>
      <c r="E27" s="16" t="n"/>
      <c r="F27" s="16" t="n"/>
      <c r="G27" s="16" t="n"/>
      <c r="H27" s="17" t="n"/>
      <c r="I27" s="17" t="n"/>
      <c r="J27" s="17" t="n"/>
      <c r="K27" s="17" t="n"/>
      <c r="L27" s="18" t="n"/>
      <c r="M27" s="23">
        <f>IF(COUNT(H27:J27)=0,"",MIN(H27:J27))</f>
        <v/>
      </c>
      <c r="N27" s="41">
        <f>IF(OR(M27="",K27=""),"",M27-K27)</f>
        <v/>
      </c>
      <c r="O27" s="25">
        <f>IF(COUNTA(A27:L27)=0,"",IF(COUNT(H27:J27)=0,"Sin medición",IF(COUNT(H27:J27)&lt;'Parámetros'!$B$2,"Incompleto",IF(K27="","Falta límite",IF(M27&lt;K27,"Debajo del límite",IF(M27=K27,"En límite",IF(N27&lt;='Parámetros'!$B$3,"Margen reducido","Sobre límite")))))))</f>
        <v/>
      </c>
      <c r="P27" s="16" t="n"/>
      <c r="Q27" s="22" t="n"/>
    </row>
    <row r="28">
      <c r="A28" s="14" t="n"/>
      <c r="B28" s="39" t="n"/>
      <c r="C28" s="14" t="n"/>
      <c r="D28" s="14" t="n"/>
      <c r="E28" s="16" t="n"/>
      <c r="F28" s="16" t="n"/>
      <c r="G28" s="16" t="n"/>
      <c r="H28" s="17" t="n"/>
      <c r="I28" s="17" t="n"/>
      <c r="J28" s="17" t="n"/>
      <c r="K28" s="17" t="n"/>
      <c r="L28" s="18" t="n"/>
      <c r="M28" s="19">
        <f>IF(COUNT(H28:J28)=0,"",MIN(H28:J28))</f>
        <v/>
      </c>
      <c r="N28" s="40">
        <f>IF(OR(M28="",K28=""),"",M28-K28)</f>
        <v/>
      </c>
      <c r="O28" s="21">
        <f>IF(COUNTA(A28:L28)=0,"",IF(COUNT(H28:J28)=0,"Sin medición",IF(COUNT(H28:J28)&lt;'Parámetros'!$B$2,"Incompleto",IF(K28="","Falta límite",IF(M28&lt;K28,"Debajo del límite",IF(M28=K28,"En límite",IF(N28&lt;='Parámetros'!$B$3,"Margen reducido","Sobre límite")))))))</f>
        <v/>
      </c>
      <c r="P28" s="16" t="n"/>
      <c r="Q28" s="22" t="n"/>
    </row>
    <row r="29">
      <c r="A29" s="14" t="n"/>
      <c r="B29" s="39" t="n"/>
      <c r="C29" s="14" t="n"/>
      <c r="D29" s="14" t="n"/>
      <c r="E29" s="16" t="n"/>
      <c r="F29" s="16" t="n"/>
      <c r="G29" s="16" t="n"/>
      <c r="H29" s="17" t="n"/>
      <c r="I29" s="17" t="n"/>
      <c r="J29" s="17" t="n"/>
      <c r="K29" s="17" t="n"/>
      <c r="L29" s="18" t="n"/>
      <c r="M29" s="23">
        <f>IF(COUNT(H29:J29)=0,"",MIN(H29:J29))</f>
        <v/>
      </c>
      <c r="N29" s="41">
        <f>IF(OR(M29="",K29=""),"",M29-K29)</f>
        <v/>
      </c>
      <c r="O29" s="25">
        <f>IF(COUNTA(A29:L29)=0,"",IF(COUNT(H29:J29)=0,"Sin medición",IF(COUNT(H29:J29)&lt;'Parámetros'!$B$2,"Incompleto",IF(K29="","Falta límite",IF(M29&lt;K29,"Debajo del límite",IF(M29=K29,"En límite",IF(N29&lt;='Parámetros'!$B$3,"Margen reducido","Sobre límite")))))))</f>
        <v/>
      </c>
      <c r="P29" s="16" t="n"/>
      <c r="Q29" s="22" t="n"/>
    </row>
    <row r="30">
      <c r="A30" s="14" t="n"/>
      <c r="B30" s="39" t="n"/>
      <c r="C30" s="14" t="n"/>
      <c r="D30" s="14" t="n"/>
      <c r="E30" s="16" t="n"/>
      <c r="F30" s="16" t="n"/>
      <c r="G30" s="16" t="n"/>
      <c r="H30" s="17" t="n"/>
      <c r="I30" s="17" t="n"/>
      <c r="J30" s="17" t="n"/>
      <c r="K30" s="17" t="n"/>
      <c r="L30" s="18" t="n"/>
      <c r="M30" s="19">
        <f>IF(COUNT(H30:J30)=0,"",MIN(H30:J30))</f>
        <v/>
      </c>
      <c r="N30" s="40">
        <f>IF(OR(M30="",K30=""),"",M30-K30)</f>
        <v/>
      </c>
      <c r="O30" s="21">
        <f>IF(COUNTA(A30:L30)=0,"",IF(COUNT(H30:J30)=0,"Sin medición",IF(COUNT(H30:J30)&lt;'Parámetros'!$B$2,"Incompleto",IF(K30="","Falta límite",IF(M30&lt;K30,"Debajo del límite",IF(M30=K30,"En límite",IF(N30&lt;='Parámetros'!$B$3,"Margen reducido","Sobre límite")))))))</f>
        <v/>
      </c>
      <c r="P30" s="16" t="n"/>
      <c r="Q30" s="22" t="n"/>
    </row>
    <row r="31">
      <c r="A31" s="14" t="n"/>
      <c r="B31" s="39" t="n"/>
      <c r="C31" s="14" t="n"/>
      <c r="D31" s="14" t="n"/>
      <c r="E31" s="16" t="n"/>
      <c r="F31" s="16" t="n"/>
      <c r="G31" s="16" t="n"/>
      <c r="H31" s="17" t="n"/>
      <c r="I31" s="17" t="n"/>
      <c r="J31" s="17" t="n"/>
      <c r="K31" s="17" t="n"/>
      <c r="L31" s="18" t="n"/>
      <c r="M31" s="23">
        <f>IF(COUNT(H31:J31)=0,"",MIN(H31:J31))</f>
        <v/>
      </c>
      <c r="N31" s="41">
        <f>IF(OR(M31="",K31=""),"",M31-K31)</f>
        <v/>
      </c>
      <c r="O31" s="25">
        <f>IF(COUNTA(A31:L31)=0,"",IF(COUNT(H31:J31)=0,"Sin medición",IF(COUNT(H31:J31)&lt;'Parámetros'!$B$2,"Incompleto",IF(K31="","Falta límite",IF(M31&lt;K31,"Debajo del límite",IF(M31=K31,"En límite",IF(N31&lt;='Parámetros'!$B$3,"Margen reducido","Sobre límite")))))))</f>
        <v/>
      </c>
      <c r="P31" s="16" t="n"/>
      <c r="Q31" s="22" t="n"/>
    </row>
    <row r="32">
      <c r="A32" s="14" t="n"/>
      <c r="B32" s="39" t="n"/>
      <c r="C32" s="14" t="n"/>
      <c r="D32" s="14" t="n"/>
      <c r="E32" s="16" t="n"/>
      <c r="F32" s="16" t="n"/>
      <c r="G32" s="16" t="n"/>
      <c r="H32" s="17" t="n"/>
      <c r="I32" s="17" t="n"/>
      <c r="J32" s="17" t="n"/>
      <c r="K32" s="17" t="n"/>
      <c r="L32" s="18" t="n"/>
      <c r="M32" s="19">
        <f>IF(COUNT(H32:J32)=0,"",MIN(H32:J32))</f>
        <v/>
      </c>
      <c r="N32" s="40">
        <f>IF(OR(M32="",K32=""),"",M32-K32)</f>
        <v/>
      </c>
      <c r="O32" s="21">
        <f>IF(COUNTA(A32:L32)=0,"",IF(COUNT(H32:J32)=0,"Sin medición",IF(COUNT(H32:J32)&lt;'Parámetros'!$B$2,"Incompleto",IF(K32="","Falta límite",IF(M32&lt;K32,"Debajo del límite",IF(M32=K32,"En límite",IF(N32&lt;='Parámetros'!$B$3,"Margen reducido","Sobre límite")))))))</f>
        <v/>
      </c>
      <c r="P32" s="16" t="n"/>
      <c r="Q32" s="22" t="n"/>
    </row>
    <row r="33">
      <c r="A33" s="14" t="n"/>
      <c r="B33" s="39" t="n"/>
      <c r="C33" s="14" t="n"/>
      <c r="D33" s="14" t="n"/>
      <c r="E33" s="16" t="n"/>
      <c r="F33" s="16" t="n"/>
      <c r="G33" s="16" t="n"/>
      <c r="H33" s="17" t="n"/>
      <c r="I33" s="17" t="n"/>
      <c r="J33" s="17" t="n"/>
      <c r="K33" s="17" t="n"/>
      <c r="L33" s="18" t="n"/>
      <c r="M33" s="23">
        <f>IF(COUNT(H33:J33)=0,"",MIN(H33:J33))</f>
        <v/>
      </c>
      <c r="N33" s="41">
        <f>IF(OR(M33="",K33=""),"",M33-K33)</f>
        <v/>
      </c>
      <c r="O33" s="25">
        <f>IF(COUNTA(A33:L33)=0,"",IF(COUNT(H33:J33)=0,"Sin medición",IF(COUNT(H33:J33)&lt;'Parámetros'!$B$2,"Incompleto",IF(K33="","Falta límite",IF(M33&lt;K33,"Debajo del límite",IF(M33=K33,"En límite",IF(N33&lt;='Parámetros'!$B$3,"Margen reducido","Sobre límite")))))))</f>
        <v/>
      </c>
      <c r="P33" s="16" t="n"/>
      <c r="Q33" s="22" t="n"/>
    </row>
    <row r="34">
      <c r="A34" s="14" t="n"/>
      <c r="B34" s="39" t="n"/>
      <c r="C34" s="14" t="n"/>
      <c r="D34" s="14" t="n"/>
      <c r="E34" s="16" t="n"/>
      <c r="F34" s="16" t="n"/>
      <c r="G34" s="16" t="n"/>
      <c r="H34" s="17" t="n"/>
      <c r="I34" s="17" t="n"/>
      <c r="J34" s="17" t="n"/>
      <c r="K34" s="17" t="n"/>
      <c r="L34" s="18" t="n"/>
      <c r="M34" s="19">
        <f>IF(COUNT(H34:J34)=0,"",MIN(H34:J34))</f>
        <v/>
      </c>
      <c r="N34" s="40">
        <f>IF(OR(M34="",K34=""),"",M34-K34)</f>
        <v/>
      </c>
      <c r="O34" s="21">
        <f>IF(COUNTA(A34:L34)=0,"",IF(COUNT(H34:J34)=0,"Sin medición",IF(COUNT(H34:J34)&lt;'Parámetros'!$B$2,"Incompleto",IF(K34="","Falta límite",IF(M34&lt;K34,"Debajo del límite",IF(M34=K34,"En límite",IF(N34&lt;='Parámetros'!$B$3,"Margen reducido","Sobre límite")))))))</f>
        <v/>
      </c>
      <c r="P34" s="16" t="n"/>
      <c r="Q34" s="22" t="n"/>
    </row>
    <row r="35">
      <c r="A35" s="14" t="n"/>
      <c r="B35" s="39" t="n"/>
      <c r="C35" s="14" t="n"/>
      <c r="D35" s="14" t="n"/>
      <c r="E35" s="16" t="n"/>
      <c r="F35" s="16" t="n"/>
      <c r="G35" s="16" t="n"/>
      <c r="H35" s="17" t="n"/>
      <c r="I35" s="17" t="n"/>
      <c r="J35" s="17" t="n"/>
      <c r="K35" s="17" t="n"/>
      <c r="L35" s="18" t="n"/>
      <c r="M35" s="23">
        <f>IF(COUNT(H35:J35)=0,"",MIN(H35:J35))</f>
        <v/>
      </c>
      <c r="N35" s="41">
        <f>IF(OR(M35="",K35=""),"",M35-K35)</f>
        <v/>
      </c>
      <c r="O35" s="25">
        <f>IF(COUNTA(A35:L35)=0,"",IF(COUNT(H35:J35)=0,"Sin medición",IF(COUNT(H35:J35)&lt;'Parámetros'!$B$2,"Incompleto",IF(K35="","Falta límite",IF(M35&lt;K35,"Debajo del límite",IF(M35=K35,"En límite",IF(N35&lt;='Parámetros'!$B$3,"Margen reducido","Sobre límite")))))))</f>
        <v/>
      </c>
      <c r="P35" s="16" t="n"/>
      <c r="Q35" s="22" t="n"/>
    </row>
    <row r="36">
      <c r="A36" s="14" t="n"/>
      <c r="B36" s="39" t="n"/>
      <c r="C36" s="14" t="n"/>
      <c r="D36" s="14" t="n"/>
      <c r="E36" s="16" t="n"/>
      <c r="F36" s="16" t="n"/>
      <c r="G36" s="16" t="n"/>
      <c r="H36" s="17" t="n"/>
      <c r="I36" s="17" t="n"/>
      <c r="J36" s="17" t="n"/>
      <c r="K36" s="17" t="n"/>
      <c r="L36" s="18" t="n"/>
      <c r="M36" s="19">
        <f>IF(COUNT(H36:J36)=0,"",MIN(H36:J36))</f>
        <v/>
      </c>
      <c r="N36" s="40">
        <f>IF(OR(M36="",K36=""),"",M36-K36)</f>
        <v/>
      </c>
      <c r="O36" s="21">
        <f>IF(COUNTA(A36:L36)=0,"",IF(COUNT(H36:J36)=0,"Sin medición",IF(COUNT(H36:J36)&lt;'Parámetros'!$B$2,"Incompleto",IF(K36="","Falta límite",IF(M36&lt;K36,"Debajo del límite",IF(M36=K36,"En límite",IF(N36&lt;='Parámetros'!$B$3,"Margen reducido","Sobre límite")))))))</f>
        <v/>
      </c>
      <c r="P36" s="16" t="n"/>
      <c r="Q36" s="22" t="n"/>
    </row>
    <row r="37">
      <c r="A37" s="14" t="n"/>
      <c r="B37" s="39" t="n"/>
      <c r="C37" s="14" t="n"/>
      <c r="D37" s="14" t="n"/>
      <c r="E37" s="16" t="n"/>
      <c r="F37" s="16" t="n"/>
      <c r="G37" s="16" t="n"/>
      <c r="H37" s="17" t="n"/>
      <c r="I37" s="17" t="n"/>
      <c r="J37" s="17" t="n"/>
      <c r="K37" s="17" t="n"/>
      <c r="L37" s="18" t="n"/>
      <c r="M37" s="23">
        <f>IF(COUNT(H37:J37)=0,"",MIN(H37:J37))</f>
        <v/>
      </c>
      <c r="N37" s="41">
        <f>IF(OR(M37="",K37=""),"",M37-K37)</f>
        <v/>
      </c>
      <c r="O37" s="25">
        <f>IF(COUNTA(A37:L37)=0,"",IF(COUNT(H37:J37)=0,"Sin medición",IF(COUNT(H37:J37)&lt;'Parámetros'!$B$2,"Incompleto",IF(K37="","Falta límite",IF(M37&lt;K37,"Debajo del límite",IF(M37=K37,"En límite",IF(N37&lt;='Parámetros'!$B$3,"Margen reducido","Sobre límite")))))))</f>
        <v/>
      </c>
      <c r="P37" s="16" t="n"/>
      <c r="Q37" s="22" t="n"/>
    </row>
    <row r="38">
      <c r="A38" s="14" t="n"/>
      <c r="B38" s="39" t="n"/>
      <c r="C38" s="14" t="n"/>
      <c r="D38" s="14" t="n"/>
      <c r="E38" s="16" t="n"/>
      <c r="F38" s="16" t="n"/>
      <c r="G38" s="16" t="n"/>
      <c r="H38" s="17" t="n"/>
      <c r="I38" s="17" t="n"/>
      <c r="J38" s="17" t="n"/>
      <c r="K38" s="17" t="n"/>
      <c r="L38" s="18" t="n"/>
      <c r="M38" s="19">
        <f>IF(COUNT(H38:J38)=0,"",MIN(H38:J38))</f>
        <v/>
      </c>
      <c r="N38" s="40">
        <f>IF(OR(M38="",K38=""),"",M38-K38)</f>
        <v/>
      </c>
      <c r="O38" s="21">
        <f>IF(COUNTA(A38:L38)=0,"",IF(COUNT(H38:J38)=0,"Sin medición",IF(COUNT(H38:J38)&lt;'Parámetros'!$B$2,"Incompleto",IF(K38="","Falta límite",IF(M38&lt;K38,"Debajo del límite",IF(M38=K38,"En límite",IF(N38&lt;='Parámetros'!$B$3,"Margen reducido","Sobre límite")))))))</f>
        <v/>
      </c>
      <c r="P38" s="16" t="n"/>
      <c r="Q38" s="22" t="n"/>
    </row>
    <row r="39">
      <c r="A39" s="14" t="n"/>
      <c r="B39" s="39" t="n"/>
      <c r="C39" s="14" t="n"/>
      <c r="D39" s="14" t="n"/>
      <c r="E39" s="16" t="n"/>
      <c r="F39" s="16" t="n"/>
      <c r="G39" s="16" t="n"/>
      <c r="H39" s="17" t="n"/>
      <c r="I39" s="17" t="n"/>
      <c r="J39" s="17" t="n"/>
      <c r="K39" s="17" t="n"/>
      <c r="L39" s="18" t="n"/>
      <c r="M39" s="23">
        <f>IF(COUNT(H39:J39)=0,"",MIN(H39:J39))</f>
        <v/>
      </c>
      <c r="N39" s="41">
        <f>IF(OR(M39="",K39=""),"",M39-K39)</f>
        <v/>
      </c>
      <c r="O39" s="25">
        <f>IF(COUNTA(A39:L39)=0,"",IF(COUNT(H39:J39)=0,"Sin medición",IF(COUNT(H39:J39)&lt;'Parámetros'!$B$2,"Incompleto",IF(K39="","Falta límite",IF(M39&lt;K39,"Debajo del límite",IF(M39=K39,"En límite",IF(N39&lt;='Parámetros'!$B$3,"Margen reducido","Sobre límite")))))))</f>
        <v/>
      </c>
      <c r="P39" s="16" t="n"/>
      <c r="Q39" s="22" t="n"/>
    </row>
    <row r="40">
      <c r="A40" s="14" t="n"/>
      <c r="B40" s="39" t="n"/>
      <c r="C40" s="14" t="n"/>
      <c r="D40" s="14" t="n"/>
      <c r="E40" s="16" t="n"/>
      <c r="F40" s="16" t="n"/>
      <c r="G40" s="16" t="n"/>
      <c r="H40" s="17" t="n"/>
      <c r="I40" s="17" t="n"/>
      <c r="J40" s="17" t="n"/>
      <c r="K40" s="17" t="n"/>
      <c r="L40" s="18" t="n"/>
      <c r="M40" s="19">
        <f>IF(COUNT(H40:J40)=0,"",MIN(H40:J40))</f>
        <v/>
      </c>
      <c r="N40" s="40">
        <f>IF(OR(M40="",K40=""),"",M40-K40)</f>
        <v/>
      </c>
      <c r="O40" s="21">
        <f>IF(COUNTA(A40:L40)=0,"",IF(COUNT(H40:J40)=0,"Sin medición",IF(COUNT(H40:J40)&lt;'Parámetros'!$B$2,"Incompleto",IF(K40="","Falta límite",IF(M40&lt;K40,"Debajo del límite",IF(M40=K40,"En límite",IF(N40&lt;='Parámetros'!$B$3,"Margen reducido","Sobre límite")))))))</f>
        <v/>
      </c>
      <c r="P40" s="16" t="n"/>
      <c r="Q40" s="22" t="n"/>
    </row>
    <row r="41">
      <c r="A41" s="14" t="n"/>
      <c r="B41" s="39" t="n"/>
      <c r="C41" s="14" t="n"/>
      <c r="D41" s="14" t="n"/>
      <c r="E41" s="16" t="n"/>
      <c r="F41" s="16" t="n"/>
      <c r="G41" s="16" t="n"/>
      <c r="H41" s="17" t="n"/>
      <c r="I41" s="17" t="n"/>
      <c r="J41" s="17" t="n"/>
      <c r="K41" s="17" t="n"/>
      <c r="L41" s="18" t="n"/>
      <c r="M41" s="23">
        <f>IF(COUNT(H41:J41)=0,"",MIN(H41:J41))</f>
        <v/>
      </c>
      <c r="N41" s="41">
        <f>IF(OR(M41="",K41=""),"",M41-K41)</f>
        <v/>
      </c>
      <c r="O41" s="25">
        <f>IF(COUNTA(A41:L41)=0,"",IF(COUNT(H41:J41)=0,"Sin medición",IF(COUNT(H41:J41)&lt;'Parámetros'!$B$2,"Incompleto",IF(K41="","Falta límite",IF(M41&lt;K41,"Debajo del límite",IF(M41=K41,"En límite",IF(N41&lt;='Parámetros'!$B$3,"Margen reducido","Sobre límite")))))))</f>
        <v/>
      </c>
      <c r="P41" s="16" t="n"/>
      <c r="Q41" s="22" t="n"/>
    </row>
    <row r="42">
      <c r="A42" s="14" t="n"/>
      <c r="B42" s="39" t="n"/>
      <c r="C42" s="14" t="n"/>
      <c r="D42" s="14" t="n"/>
      <c r="E42" s="16" t="n"/>
      <c r="F42" s="16" t="n"/>
      <c r="G42" s="16" t="n"/>
      <c r="H42" s="17" t="n"/>
      <c r="I42" s="17" t="n"/>
      <c r="J42" s="17" t="n"/>
      <c r="K42" s="17" t="n"/>
      <c r="L42" s="18" t="n"/>
      <c r="M42" s="19">
        <f>IF(COUNT(H42:J42)=0,"",MIN(H42:J42))</f>
        <v/>
      </c>
      <c r="N42" s="40">
        <f>IF(OR(M42="",K42=""),"",M42-K42)</f>
        <v/>
      </c>
      <c r="O42" s="21">
        <f>IF(COUNTA(A42:L42)=0,"",IF(COUNT(H42:J42)=0,"Sin medición",IF(COUNT(H42:J42)&lt;'Parámetros'!$B$2,"Incompleto",IF(K42="","Falta límite",IF(M42&lt;K42,"Debajo del límite",IF(M42=K42,"En límite",IF(N42&lt;='Parámetros'!$B$3,"Margen reducido","Sobre límite")))))))</f>
        <v/>
      </c>
      <c r="P42" s="16" t="n"/>
      <c r="Q42" s="22" t="n"/>
    </row>
    <row r="43">
      <c r="A43" s="14" t="n"/>
      <c r="B43" s="39" t="n"/>
      <c r="C43" s="14" t="n"/>
      <c r="D43" s="14" t="n"/>
      <c r="E43" s="16" t="n"/>
      <c r="F43" s="16" t="n"/>
      <c r="G43" s="16" t="n"/>
      <c r="H43" s="17" t="n"/>
      <c r="I43" s="17" t="n"/>
      <c r="J43" s="17" t="n"/>
      <c r="K43" s="17" t="n"/>
      <c r="L43" s="18" t="n"/>
      <c r="M43" s="23">
        <f>IF(COUNT(H43:J43)=0,"",MIN(H43:J43))</f>
        <v/>
      </c>
      <c r="N43" s="41">
        <f>IF(OR(M43="",K43=""),"",M43-K43)</f>
        <v/>
      </c>
      <c r="O43" s="25">
        <f>IF(COUNTA(A43:L43)=0,"",IF(COUNT(H43:J43)=0,"Sin medición",IF(COUNT(H43:J43)&lt;'Parámetros'!$B$2,"Incompleto",IF(K43="","Falta límite",IF(M43&lt;K43,"Debajo del límite",IF(M43=K43,"En límite",IF(N43&lt;='Parámetros'!$B$3,"Margen reducido","Sobre límite")))))))</f>
        <v/>
      </c>
      <c r="P43" s="16" t="n"/>
      <c r="Q43" s="22" t="n"/>
    </row>
    <row r="44">
      <c r="A44" s="14" t="n"/>
      <c r="B44" s="39" t="n"/>
      <c r="C44" s="14" t="n"/>
      <c r="D44" s="14" t="n"/>
      <c r="E44" s="16" t="n"/>
      <c r="F44" s="16" t="n"/>
      <c r="G44" s="16" t="n"/>
      <c r="H44" s="17" t="n"/>
      <c r="I44" s="17" t="n"/>
      <c r="J44" s="17" t="n"/>
      <c r="K44" s="17" t="n"/>
      <c r="L44" s="18" t="n"/>
      <c r="M44" s="19">
        <f>IF(COUNT(H44:J44)=0,"",MIN(H44:J44))</f>
        <v/>
      </c>
      <c r="N44" s="40">
        <f>IF(OR(M44="",K44=""),"",M44-K44)</f>
        <v/>
      </c>
      <c r="O44" s="21">
        <f>IF(COUNTA(A44:L44)=0,"",IF(COUNT(H44:J44)=0,"Sin medición",IF(COUNT(H44:J44)&lt;'Parámetros'!$B$2,"Incompleto",IF(K44="","Falta límite",IF(M44&lt;K44,"Debajo del límite",IF(M44=K44,"En límite",IF(N44&lt;='Parámetros'!$B$3,"Margen reducido","Sobre límite")))))))</f>
        <v/>
      </c>
      <c r="P44" s="16" t="n"/>
      <c r="Q44" s="22" t="n"/>
    </row>
    <row r="45">
      <c r="A45" s="14" t="n"/>
      <c r="B45" s="39" t="n"/>
      <c r="C45" s="14" t="n"/>
      <c r="D45" s="14" t="n"/>
      <c r="E45" s="16" t="n"/>
      <c r="F45" s="16" t="n"/>
      <c r="G45" s="16" t="n"/>
      <c r="H45" s="17" t="n"/>
      <c r="I45" s="17" t="n"/>
      <c r="J45" s="17" t="n"/>
      <c r="K45" s="17" t="n"/>
      <c r="L45" s="18" t="n"/>
      <c r="M45" s="23">
        <f>IF(COUNT(H45:J45)=0,"",MIN(H45:J45))</f>
        <v/>
      </c>
      <c r="N45" s="41">
        <f>IF(OR(M45="",K45=""),"",M45-K45)</f>
        <v/>
      </c>
      <c r="O45" s="25">
        <f>IF(COUNTA(A45:L45)=0,"",IF(COUNT(H45:J45)=0,"Sin medición",IF(COUNT(H45:J45)&lt;'Parámetros'!$B$2,"Incompleto",IF(K45="","Falta límite",IF(M45&lt;K45,"Debajo del límite",IF(M45=K45,"En límite",IF(N45&lt;='Parámetros'!$B$3,"Margen reducido","Sobre límite")))))))</f>
        <v/>
      </c>
      <c r="P45" s="16" t="n"/>
      <c r="Q45" s="22" t="n"/>
    </row>
    <row r="46">
      <c r="A46" s="14" t="n"/>
      <c r="B46" s="39" t="n"/>
      <c r="C46" s="14" t="n"/>
      <c r="D46" s="14" t="n"/>
      <c r="E46" s="16" t="n"/>
      <c r="F46" s="16" t="n"/>
      <c r="G46" s="16" t="n"/>
      <c r="H46" s="17" t="n"/>
      <c r="I46" s="17" t="n"/>
      <c r="J46" s="17" t="n"/>
      <c r="K46" s="17" t="n"/>
      <c r="L46" s="18" t="n"/>
      <c r="M46" s="19">
        <f>IF(COUNT(H46:J46)=0,"",MIN(H46:J46))</f>
        <v/>
      </c>
      <c r="N46" s="40">
        <f>IF(OR(M46="",K46=""),"",M46-K46)</f>
        <v/>
      </c>
      <c r="O46" s="21">
        <f>IF(COUNTA(A46:L46)=0,"",IF(COUNT(H46:J46)=0,"Sin medición",IF(COUNT(H46:J46)&lt;'Parámetros'!$B$2,"Incompleto",IF(K46="","Falta límite",IF(M46&lt;K46,"Debajo del límite",IF(M46=K46,"En límite",IF(N46&lt;='Parámetros'!$B$3,"Margen reducido","Sobre límite")))))))</f>
        <v/>
      </c>
      <c r="P46" s="16" t="n"/>
      <c r="Q46" s="22" t="n"/>
    </row>
    <row r="47">
      <c r="A47" s="14" t="n"/>
      <c r="B47" s="39" t="n"/>
      <c r="C47" s="14" t="n"/>
      <c r="D47" s="14" t="n"/>
      <c r="E47" s="16" t="n"/>
      <c r="F47" s="16" t="n"/>
      <c r="G47" s="16" t="n"/>
      <c r="H47" s="17" t="n"/>
      <c r="I47" s="17" t="n"/>
      <c r="J47" s="17" t="n"/>
      <c r="K47" s="17" t="n"/>
      <c r="L47" s="18" t="n"/>
      <c r="M47" s="23">
        <f>IF(COUNT(H47:J47)=0,"",MIN(H47:J47))</f>
        <v/>
      </c>
      <c r="N47" s="41">
        <f>IF(OR(M47="",K47=""),"",M47-K47)</f>
        <v/>
      </c>
      <c r="O47" s="25">
        <f>IF(COUNTA(A47:L47)=0,"",IF(COUNT(H47:J47)=0,"Sin medición",IF(COUNT(H47:J47)&lt;'Parámetros'!$B$2,"Incompleto",IF(K47="","Falta límite",IF(M47&lt;K47,"Debajo del límite",IF(M47=K47,"En límite",IF(N47&lt;='Parámetros'!$B$3,"Margen reducido","Sobre límite")))))))</f>
        <v/>
      </c>
      <c r="P47" s="16" t="n"/>
      <c r="Q47" s="22" t="n"/>
    </row>
    <row r="48">
      <c r="A48" s="14" t="n"/>
      <c r="B48" s="39" t="n"/>
      <c r="C48" s="14" t="n"/>
      <c r="D48" s="14" t="n"/>
      <c r="E48" s="16" t="n"/>
      <c r="F48" s="16" t="n"/>
      <c r="G48" s="16" t="n"/>
      <c r="H48" s="17" t="n"/>
      <c r="I48" s="17" t="n"/>
      <c r="J48" s="17" t="n"/>
      <c r="K48" s="17" t="n"/>
      <c r="L48" s="18" t="n"/>
      <c r="M48" s="19">
        <f>IF(COUNT(H48:J48)=0,"",MIN(H48:J48))</f>
        <v/>
      </c>
      <c r="N48" s="40">
        <f>IF(OR(M48="",K48=""),"",M48-K48)</f>
        <v/>
      </c>
      <c r="O48" s="21">
        <f>IF(COUNTA(A48:L48)=0,"",IF(COUNT(H48:J48)=0,"Sin medición",IF(COUNT(H48:J48)&lt;'Parámetros'!$B$2,"Incompleto",IF(K48="","Falta límite",IF(M48&lt;K48,"Debajo del límite",IF(M48=K48,"En límite",IF(N48&lt;='Parámetros'!$B$3,"Margen reducido","Sobre límite")))))))</f>
        <v/>
      </c>
      <c r="P48" s="16" t="n"/>
      <c r="Q48" s="22" t="n"/>
    </row>
    <row r="49">
      <c r="A49" s="14" t="n"/>
      <c r="B49" s="39" t="n"/>
      <c r="C49" s="14" t="n"/>
      <c r="D49" s="14" t="n"/>
      <c r="E49" s="16" t="n"/>
      <c r="F49" s="16" t="n"/>
      <c r="G49" s="16" t="n"/>
      <c r="H49" s="17" t="n"/>
      <c r="I49" s="17" t="n"/>
      <c r="J49" s="17" t="n"/>
      <c r="K49" s="17" t="n"/>
      <c r="L49" s="18" t="n"/>
      <c r="M49" s="23">
        <f>IF(COUNT(H49:J49)=0,"",MIN(H49:J49))</f>
        <v/>
      </c>
      <c r="N49" s="41">
        <f>IF(OR(M49="",K49=""),"",M49-K49)</f>
        <v/>
      </c>
      <c r="O49" s="25">
        <f>IF(COUNTA(A49:L49)=0,"",IF(COUNT(H49:J49)=0,"Sin medición",IF(COUNT(H49:J49)&lt;'Parámetros'!$B$2,"Incompleto",IF(K49="","Falta límite",IF(M49&lt;K49,"Debajo del límite",IF(M49=K49,"En límite",IF(N49&lt;='Parámetros'!$B$3,"Margen reducido","Sobre límite")))))))</f>
        <v/>
      </c>
      <c r="P49" s="16" t="n"/>
      <c r="Q49" s="22" t="n"/>
    </row>
    <row r="50">
      <c r="A50" s="14" t="n"/>
      <c r="B50" s="39" t="n"/>
      <c r="C50" s="14" t="n"/>
      <c r="D50" s="14" t="n"/>
      <c r="E50" s="16" t="n"/>
      <c r="F50" s="16" t="n"/>
      <c r="G50" s="16" t="n"/>
      <c r="H50" s="17" t="n"/>
      <c r="I50" s="17" t="n"/>
      <c r="J50" s="17" t="n"/>
      <c r="K50" s="17" t="n"/>
      <c r="L50" s="18" t="n"/>
      <c r="M50" s="19">
        <f>IF(COUNT(H50:J50)=0,"",MIN(H50:J50))</f>
        <v/>
      </c>
      <c r="N50" s="40">
        <f>IF(OR(M50="",K50=""),"",M50-K50)</f>
        <v/>
      </c>
      <c r="O50" s="21">
        <f>IF(COUNTA(A50:L50)=0,"",IF(COUNT(H50:J50)=0,"Sin medición",IF(COUNT(H50:J50)&lt;'Parámetros'!$B$2,"Incompleto",IF(K50="","Falta límite",IF(M50&lt;K50,"Debajo del límite",IF(M50=K50,"En límite",IF(N50&lt;='Parámetros'!$B$3,"Margen reducido","Sobre límite")))))))</f>
        <v/>
      </c>
      <c r="P50" s="16" t="n"/>
      <c r="Q50" s="22" t="n"/>
    </row>
    <row r="51">
      <c r="A51" s="14" t="n"/>
      <c r="B51" s="39" t="n"/>
      <c r="C51" s="14" t="n"/>
      <c r="D51" s="14" t="n"/>
      <c r="E51" s="16" t="n"/>
      <c r="F51" s="16" t="n"/>
      <c r="G51" s="16" t="n"/>
      <c r="H51" s="17" t="n"/>
      <c r="I51" s="17" t="n"/>
      <c r="J51" s="17" t="n"/>
      <c r="K51" s="17" t="n"/>
      <c r="L51" s="18" t="n"/>
      <c r="M51" s="23">
        <f>IF(COUNT(H51:J51)=0,"",MIN(H51:J51))</f>
        <v/>
      </c>
      <c r="N51" s="41">
        <f>IF(OR(M51="",K51=""),"",M51-K51)</f>
        <v/>
      </c>
      <c r="O51" s="25">
        <f>IF(COUNTA(A51:L51)=0,"",IF(COUNT(H51:J51)=0,"Sin medición",IF(COUNT(H51:J51)&lt;'Parámetros'!$B$2,"Incompleto",IF(K51="","Falta límite",IF(M51&lt;K51,"Debajo del límite",IF(M51=K51,"En límite",IF(N51&lt;='Parámetros'!$B$3,"Margen reducido","Sobre límite")))))))</f>
        <v/>
      </c>
      <c r="P51" s="16" t="n"/>
      <c r="Q51" s="22" t="n"/>
    </row>
    <row r="52">
      <c r="A52" s="14" t="n"/>
      <c r="B52" s="39" t="n"/>
      <c r="C52" s="14" t="n"/>
      <c r="D52" s="14" t="n"/>
      <c r="E52" s="16" t="n"/>
      <c r="F52" s="16" t="n"/>
      <c r="G52" s="16" t="n"/>
      <c r="H52" s="17" t="n"/>
      <c r="I52" s="17" t="n"/>
      <c r="J52" s="17" t="n"/>
      <c r="K52" s="17" t="n"/>
      <c r="L52" s="18" t="n"/>
      <c r="M52" s="19">
        <f>IF(COUNT(H52:J52)=0,"",MIN(H52:J52))</f>
        <v/>
      </c>
      <c r="N52" s="40">
        <f>IF(OR(M52="",K52=""),"",M52-K52)</f>
        <v/>
      </c>
      <c r="O52" s="21">
        <f>IF(COUNTA(A52:L52)=0,"",IF(COUNT(H52:J52)=0,"Sin medición",IF(COUNT(H52:J52)&lt;'Parámetros'!$B$2,"Incompleto",IF(K52="","Falta límite",IF(M52&lt;K52,"Debajo del límite",IF(M52=K52,"En límite",IF(N52&lt;='Parámetros'!$B$3,"Margen reducido","Sobre límite")))))))</f>
        <v/>
      </c>
      <c r="P52" s="16" t="n"/>
      <c r="Q52" s="22" t="n"/>
    </row>
    <row r="53">
      <c r="A53" s="14" t="n"/>
      <c r="B53" s="39" t="n"/>
      <c r="C53" s="14" t="n"/>
      <c r="D53" s="14" t="n"/>
      <c r="E53" s="16" t="n"/>
      <c r="F53" s="16" t="n"/>
      <c r="G53" s="16" t="n"/>
      <c r="H53" s="17" t="n"/>
      <c r="I53" s="17" t="n"/>
      <c r="J53" s="17" t="n"/>
      <c r="K53" s="17" t="n"/>
      <c r="L53" s="18" t="n"/>
      <c r="M53" s="23">
        <f>IF(COUNT(H53:J53)=0,"",MIN(H53:J53))</f>
        <v/>
      </c>
      <c r="N53" s="41">
        <f>IF(OR(M53="",K53=""),"",M53-K53)</f>
        <v/>
      </c>
      <c r="O53" s="25">
        <f>IF(COUNTA(A53:L53)=0,"",IF(COUNT(H53:J53)=0,"Sin medición",IF(COUNT(H53:J53)&lt;'Parámetros'!$B$2,"Incompleto",IF(K53="","Falta límite",IF(M53&lt;K53,"Debajo del límite",IF(M53=K53,"En límite",IF(N53&lt;='Parámetros'!$B$3,"Margen reducido","Sobre límite")))))))</f>
        <v/>
      </c>
      <c r="P53" s="16" t="n"/>
      <c r="Q53" s="22" t="n"/>
    </row>
    <row r="54">
      <c r="A54" s="14" t="n"/>
      <c r="B54" s="39" t="n"/>
      <c r="C54" s="14" t="n"/>
      <c r="D54" s="14" t="n"/>
      <c r="E54" s="16" t="n"/>
      <c r="F54" s="16" t="n"/>
      <c r="G54" s="16" t="n"/>
      <c r="H54" s="17" t="n"/>
      <c r="I54" s="17" t="n"/>
      <c r="J54" s="17" t="n"/>
      <c r="K54" s="17" t="n"/>
      <c r="L54" s="18" t="n"/>
      <c r="M54" s="19">
        <f>IF(COUNT(H54:J54)=0,"",MIN(H54:J54))</f>
        <v/>
      </c>
      <c r="N54" s="40">
        <f>IF(OR(M54="",K54=""),"",M54-K54)</f>
        <v/>
      </c>
      <c r="O54" s="21">
        <f>IF(COUNTA(A54:L54)=0,"",IF(COUNT(H54:J54)=0,"Sin medición",IF(COUNT(H54:J54)&lt;'Parámetros'!$B$2,"Incompleto",IF(K54="","Falta límite",IF(M54&lt;K54,"Debajo del límite",IF(M54=K54,"En límite",IF(N54&lt;='Parámetros'!$B$3,"Margen reducido","Sobre límite")))))))</f>
        <v/>
      </c>
      <c r="P54" s="16" t="n"/>
      <c r="Q54" s="22" t="n"/>
    </row>
    <row r="55">
      <c r="A55" s="14" t="n"/>
      <c r="B55" s="39" t="n"/>
      <c r="C55" s="14" t="n"/>
      <c r="D55" s="14" t="n"/>
      <c r="E55" s="16" t="n"/>
      <c r="F55" s="16" t="n"/>
      <c r="G55" s="16" t="n"/>
      <c r="H55" s="17" t="n"/>
      <c r="I55" s="17" t="n"/>
      <c r="J55" s="17" t="n"/>
      <c r="K55" s="17" t="n"/>
      <c r="L55" s="18" t="n"/>
      <c r="M55" s="23">
        <f>IF(COUNT(H55:J55)=0,"",MIN(H55:J55))</f>
        <v/>
      </c>
      <c r="N55" s="41">
        <f>IF(OR(M55="",K55=""),"",M55-K55)</f>
        <v/>
      </c>
      <c r="O55" s="25">
        <f>IF(COUNTA(A55:L55)=0,"",IF(COUNT(H55:J55)=0,"Sin medición",IF(COUNT(H55:J55)&lt;'Parámetros'!$B$2,"Incompleto",IF(K55="","Falta límite",IF(M55&lt;K55,"Debajo del límite",IF(M55=K55,"En límite",IF(N55&lt;='Parámetros'!$B$3,"Margen reducido","Sobre límite")))))))</f>
        <v/>
      </c>
      <c r="P55" s="16" t="n"/>
      <c r="Q55" s="22" t="n"/>
    </row>
    <row r="56">
      <c r="A56" s="14" t="n"/>
      <c r="B56" s="39" t="n"/>
      <c r="C56" s="14" t="n"/>
      <c r="D56" s="14" t="n"/>
      <c r="E56" s="16" t="n"/>
      <c r="F56" s="16" t="n"/>
      <c r="G56" s="16" t="n"/>
      <c r="H56" s="17" t="n"/>
      <c r="I56" s="17" t="n"/>
      <c r="J56" s="17" t="n"/>
      <c r="K56" s="17" t="n"/>
      <c r="L56" s="18" t="n"/>
      <c r="M56" s="19">
        <f>IF(COUNT(H56:J56)=0,"",MIN(H56:J56))</f>
        <v/>
      </c>
      <c r="N56" s="40">
        <f>IF(OR(M56="",K56=""),"",M56-K56)</f>
        <v/>
      </c>
      <c r="O56" s="21">
        <f>IF(COUNTA(A56:L56)=0,"",IF(COUNT(H56:J56)=0,"Sin medición",IF(COUNT(H56:J56)&lt;'Parámetros'!$B$2,"Incompleto",IF(K56="","Falta límite",IF(M56&lt;K56,"Debajo del límite",IF(M56=K56,"En límite",IF(N56&lt;='Parámetros'!$B$3,"Margen reducido","Sobre límite")))))))</f>
        <v/>
      </c>
      <c r="P56" s="16" t="n"/>
      <c r="Q56" s="22" t="n"/>
    </row>
    <row r="57">
      <c r="A57" s="14" t="n"/>
      <c r="B57" s="39" t="n"/>
      <c r="C57" s="14" t="n"/>
      <c r="D57" s="14" t="n"/>
      <c r="E57" s="16" t="n"/>
      <c r="F57" s="16" t="n"/>
      <c r="G57" s="16" t="n"/>
      <c r="H57" s="17" t="n"/>
      <c r="I57" s="17" t="n"/>
      <c r="J57" s="17" t="n"/>
      <c r="K57" s="17" t="n"/>
      <c r="L57" s="18" t="n"/>
      <c r="M57" s="23">
        <f>IF(COUNT(H57:J57)=0,"",MIN(H57:J57))</f>
        <v/>
      </c>
      <c r="N57" s="41">
        <f>IF(OR(M57="",K57=""),"",M57-K57)</f>
        <v/>
      </c>
      <c r="O57" s="25">
        <f>IF(COUNTA(A57:L57)=0,"",IF(COUNT(H57:J57)=0,"Sin medición",IF(COUNT(H57:J57)&lt;'Parámetros'!$B$2,"Incompleto",IF(K57="","Falta límite",IF(M57&lt;K57,"Debajo del límite",IF(M57=K57,"En límite",IF(N57&lt;='Parámetros'!$B$3,"Margen reducido","Sobre límite")))))))</f>
        <v/>
      </c>
      <c r="P57" s="16" t="n"/>
      <c r="Q57" s="22" t="n"/>
    </row>
    <row r="58">
      <c r="A58" s="14" t="n"/>
      <c r="B58" s="39" t="n"/>
      <c r="C58" s="14" t="n"/>
      <c r="D58" s="14" t="n"/>
      <c r="E58" s="16" t="n"/>
      <c r="F58" s="16" t="n"/>
      <c r="G58" s="16" t="n"/>
      <c r="H58" s="17" t="n"/>
      <c r="I58" s="17" t="n"/>
      <c r="J58" s="17" t="n"/>
      <c r="K58" s="17" t="n"/>
      <c r="L58" s="18" t="n"/>
      <c r="M58" s="19">
        <f>IF(COUNT(H58:J58)=0,"",MIN(H58:J58))</f>
        <v/>
      </c>
      <c r="N58" s="40">
        <f>IF(OR(M58="",K58=""),"",M58-K58)</f>
        <v/>
      </c>
      <c r="O58" s="21">
        <f>IF(COUNTA(A58:L58)=0,"",IF(COUNT(H58:J58)=0,"Sin medición",IF(COUNT(H58:J58)&lt;'Parámetros'!$B$2,"Incompleto",IF(K58="","Falta límite",IF(M58&lt;K58,"Debajo del límite",IF(M58=K58,"En límite",IF(N58&lt;='Parámetros'!$B$3,"Margen reducido","Sobre límite")))))))</f>
        <v/>
      </c>
      <c r="P58" s="16" t="n"/>
      <c r="Q58" s="22" t="n"/>
    </row>
    <row r="59">
      <c r="A59" s="14" t="n"/>
      <c r="B59" s="39" t="n"/>
      <c r="C59" s="14" t="n"/>
      <c r="D59" s="14" t="n"/>
      <c r="E59" s="16" t="n"/>
      <c r="F59" s="16" t="n"/>
      <c r="G59" s="16" t="n"/>
      <c r="H59" s="17" t="n"/>
      <c r="I59" s="17" t="n"/>
      <c r="J59" s="17" t="n"/>
      <c r="K59" s="17" t="n"/>
      <c r="L59" s="18" t="n"/>
      <c r="M59" s="23">
        <f>IF(COUNT(H59:J59)=0,"",MIN(H59:J59))</f>
        <v/>
      </c>
      <c r="N59" s="41">
        <f>IF(OR(M59="",K59=""),"",M59-K59)</f>
        <v/>
      </c>
      <c r="O59" s="25">
        <f>IF(COUNTA(A59:L59)=0,"",IF(COUNT(H59:J59)=0,"Sin medición",IF(COUNT(H59:J59)&lt;'Parámetros'!$B$2,"Incompleto",IF(K59="","Falta límite",IF(M59&lt;K59,"Debajo del límite",IF(M59=K59,"En límite",IF(N59&lt;='Parámetros'!$B$3,"Margen reducido","Sobre límite")))))))</f>
        <v/>
      </c>
      <c r="P59" s="16" t="n"/>
      <c r="Q59" s="22" t="n"/>
    </row>
    <row r="60">
      <c r="A60" s="14" t="n"/>
      <c r="B60" s="39" t="n"/>
      <c r="C60" s="14" t="n"/>
      <c r="D60" s="14" t="n"/>
      <c r="E60" s="16" t="n"/>
      <c r="F60" s="16" t="n"/>
      <c r="G60" s="16" t="n"/>
      <c r="H60" s="17" t="n"/>
      <c r="I60" s="17" t="n"/>
      <c r="J60" s="17" t="n"/>
      <c r="K60" s="17" t="n"/>
      <c r="L60" s="18" t="n"/>
      <c r="M60" s="19">
        <f>IF(COUNT(H60:J60)=0,"",MIN(H60:J60))</f>
        <v/>
      </c>
      <c r="N60" s="40">
        <f>IF(OR(M60="",K60=""),"",M60-K60)</f>
        <v/>
      </c>
      <c r="O60" s="21">
        <f>IF(COUNTA(A60:L60)=0,"",IF(COUNT(H60:J60)=0,"Sin medición",IF(COUNT(H60:J60)&lt;'Parámetros'!$B$2,"Incompleto",IF(K60="","Falta límite",IF(M60&lt;K60,"Debajo del límite",IF(M60=K60,"En límite",IF(N60&lt;='Parámetros'!$B$3,"Margen reducido","Sobre límite")))))))</f>
        <v/>
      </c>
      <c r="P60" s="16" t="n"/>
      <c r="Q60" s="22" t="n"/>
    </row>
    <row r="61">
      <c r="A61" s="14" t="n"/>
      <c r="B61" s="39" t="n"/>
      <c r="C61" s="14" t="n"/>
      <c r="D61" s="14" t="n"/>
      <c r="E61" s="16" t="n"/>
      <c r="F61" s="16" t="n"/>
      <c r="G61" s="16" t="n"/>
      <c r="H61" s="17" t="n"/>
      <c r="I61" s="17" t="n"/>
      <c r="J61" s="17" t="n"/>
      <c r="K61" s="17" t="n"/>
      <c r="L61" s="18" t="n"/>
      <c r="M61" s="23">
        <f>IF(COUNT(H61:J61)=0,"",MIN(H61:J61))</f>
        <v/>
      </c>
      <c r="N61" s="41">
        <f>IF(OR(M61="",K61=""),"",M61-K61)</f>
        <v/>
      </c>
      <c r="O61" s="25">
        <f>IF(COUNTA(A61:L61)=0,"",IF(COUNT(H61:J61)=0,"Sin medición",IF(COUNT(H61:J61)&lt;'Parámetros'!$B$2,"Incompleto",IF(K61="","Falta límite",IF(M61&lt;K61,"Debajo del límite",IF(M61=K61,"En límite",IF(N61&lt;='Parámetros'!$B$3,"Margen reducido","Sobre límite")))))))</f>
        <v/>
      </c>
      <c r="P61" s="16" t="n"/>
      <c r="Q61" s="22" t="n"/>
    </row>
    <row r="62">
      <c r="A62" s="14" t="n"/>
      <c r="B62" s="39" t="n"/>
      <c r="C62" s="14" t="n"/>
      <c r="D62" s="14" t="n"/>
      <c r="E62" s="16" t="n"/>
      <c r="F62" s="16" t="n"/>
      <c r="G62" s="16" t="n"/>
      <c r="H62" s="17" t="n"/>
      <c r="I62" s="17" t="n"/>
      <c r="J62" s="17" t="n"/>
      <c r="K62" s="17" t="n"/>
      <c r="L62" s="18" t="n"/>
      <c r="M62" s="19">
        <f>IF(COUNT(H62:J62)=0,"",MIN(H62:J62))</f>
        <v/>
      </c>
      <c r="N62" s="40">
        <f>IF(OR(M62="",K62=""),"",M62-K62)</f>
        <v/>
      </c>
      <c r="O62" s="21">
        <f>IF(COUNTA(A62:L62)=0,"",IF(COUNT(H62:J62)=0,"Sin medición",IF(COUNT(H62:J62)&lt;'Parámetros'!$B$2,"Incompleto",IF(K62="","Falta límite",IF(M62&lt;K62,"Debajo del límite",IF(M62=K62,"En límite",IF(N62&lt;='Parámetros'!$B$3,"Margen reducido","Sobre límite")))))))</f>
        <v/>
      </c>
      <c r="P62" s="16" t="n"/>
      <c r="Q62" s="22" t="n"/>
    </row>
    <row r="63">
      <c r="A63" s="14" t="n"/>
      <c r="B63" s="39" t="n"/>
      <c r="C63" s="14" t="n"/>
      <c r="D63" s="14" t="n"/>
      <c r="E63" s="16" t="n"/>
      <c r="F63" s="16" t="n"/>
      <c r="G63" s="16" t="n"/>
      <c r="H63" s="17" t="n"/>
      <c r="I63" s="17" t="n"/>
      <c r="J63" s="17" t="n"/>
      <c r="K63" s="17" t="n"/>
      <c r="L63" s="18" t="n"/>
      <c r="M63" s="23">
        <f>IF(COUNT(H63:J63)=0,"",MIN(H63:J63))</f>
        <v/>
      </c>
      <c r="N63" s="41">
        <f>IF(OR(M63="",K63=""),"",M63-K63)</f>
        <v/>
      </c>
      <c r="O63" s="25">
        <f>IF(COUNTA(A63:L63)=0,"",IF(COUNT(H63:J63)=0,"Sin medición",IF(COUNT(H63:J63)&lt;'Parámetros'!$B$2,"Incompleto",IF(K63="","Falta límite",IF(M63&lt;K63,"Debajo del límite",IF(M63=K63,"En límite",IF(N63&lt;='Parámetros'!$B$3,"Margen reducido","Sobre límite")))))))</f>
        <v/>
      </c>
      <c r="P63" s="16" t="n"/>
      <c r="Q63" s="22" t="n"/>
    </row>
    <row r="64">
      <c r="A64" s="14" t="n"/>
      <c r="B64" s="39" t="n"/>
      <c r="C64" s="14" t="n"/>
      <c r="D64" s="14" t="n"/>
      <c r="E64" s="16" t="n"/>
      <c r="F64" s="16" t="n"/>
      <c r="G64" s="16" t="n"/>
      <c r="H64" s="17" t="n"/>
      <c r="I64" s="17" t="n"/>
      <c r="J64" s="17" t="n"/>
      <c r="K64" s="17" t="n"/>
      <c r="L64" s="18" t="n"/>
      <c r="M64" s="19">
        <f>IF(COUNT(H64:J64)=0,"",MIN(H64:J64))</f>
        <v/>
      </c>
      <c r="N64" s="40">
        <f>IF(OR(M64="",K64=""),"",M64-K64)</f>
        <v/>
      </c>
      <c r="O64" s="21">
        <f>IF(COUNTA(A64:L64)=0,"",IF(COUNT(H64:J64)=0,"Sin medición",IF(COUNT(H64:J64)&lt;'Parámetros'!$B$2,"Incompleto",IF(K64="","Falta límite",IF(M64&lt;K64,"Debajo del límite",IF(M64=K64,"En límite",IF(N64&lt;='Parámetros'!$B$3,"Margen reducido","Sobre límite")))))))</f>
        <v/>
      </c>
      <c r="P64" s="16" t="n"/>
      <c r="Q64" s="22" t="n"/>
    </row>
    <row r="65">
      <c r="A65" s="14" t="n"/>
      <c r="B65" s="39" t="n"/>
      <c r="C65" s="14" t="n"/>
      <c r="D65" s="14" t="n"/>
      <c r="E65" s="16" t="n"/>
      <c r="F65" s="16" t="n"/>
      <c r="G65" s="16" t="n"/>
      <c r="H65" s="17" t="n"/>
      <c r="I65" s="17" t="n"/>
      <c r="J65" s="17" t="n"/>
      <c r="K65" s="17" t="n"/>
      <c r="L65" s="18" t="n"/>
      <c r="M65" s="23">
        <f>IF(COUNT(H65:J65)=0,"",MIN(H65:J65))</f>
        <v/>
      </c>
      <c r="N65" s="41">
        <f>IF(OR(M65="",K65=""),"",M65-K65)</f>
        <v/>
      </c>
      <c r="O65" s="25">
        <f>IF(COUNTA(A65:L65)=0,"",IF(COUNT(H65:J65)=0,"Sin medición",IF(COUNT(H65:J65)&lt;'Parámetros'!$B$2,"Incompleto",IF(K65="","Falta límite",IF(M65&lt;K65,"Debajo del límite",IF(M65=K65,"En límite",IF(N65&lt;='Parámetros'!$B$3,"Margen reducido","Sobre límite")))))))</f>
        <v/>
      </c>
      <c r="P65" s="16" t="n"/>
      <c r="Q65" s="22" t="n"/>
    </row>
    <row r="66">
      <c r="A66" s="14" t="n"/>
      <c r="B66" s="39" t="n"/>
      <c r="C66" s="14" t="n"/>
      <c r="D66" s="14" t="n"/>
      <c r="E66" s="16" t="n"/>
      <c r="F66" s="16" t="n"/>
      <c r="G66" s="16" t="n"/>
      <c r="H66" s="17" t="n"/>
      <c r="I66" s="17" t="n"/>
      <c r="J66" s="17" t="n"/>
      <c r="K66" s="17" t="n"/>
      <c r="L66" s="18" t="n"/>
      <c r="M66" s="19">
        <f>IF(COUNT(H66:J66)=0,"",MIN(H66:J66))</f>
        <v/>
      </c>
      <c r="N66" s="40">
        <f>IF(OR(M66="",K66=""),"",M66-K66)</f>
        <v/>
      </c>
      <c r="O66" s="21">
        <f>IF(COUNTA(A66:L66)=0,"",IF(COUNT(H66:J66)=0,"Sin medición",IF(COUNT(H66:J66)&lt;'Parámetros'!$B$2,"Incompleto",IF(K66="","Falta límite",IF(M66&lt;K66,"Debajo del límite",IF(M66=K66,"En límite",IF(N66&lt;='Parámetros'!$B$3,"Margen reducido","Sobre límite")))))))</f>
        <v/>
      </c>
      <c r="P66" s="16" t="n"/>
      <c r="Q66" s="22" t="n"/>
    </row>
    <row r="67">
      <c r="A67" s="14" t="n"/>
      <c r="B67" s="39" t="n"/>
      <c r="C67" s="14" t="n"/>
      <c r="D67" s="14" t="n"/>
      <c r="E67" s="16" t="n"/>
      <c r="F67" s="16" t="n"/>
      <c r="G67" s="16" t="n"/>
      <c r="H67" s="17" t="n"/>
      <c r="I67" s="17" t="n"/>
      <c r="J67" s="17" t="n"/>
      <c r="K67" s="17" t="n"/>
      <c r="L67" s="18" t="n"/>
      <c r="M67" s="23">
        <f>IF(COUNT(H67:J67)=0,"",MIN(H67:J67))</f>
        <v/>
      </c>
      <c r="N67" s="41">
        <f>IF(OR(M67="",K67=""),"",M67-K67)</f>
        <v/>
      </c>
      <c r="O67" s="25">
        <f>IF(COUNTA(A67:L67)=0,"",IF(COUNT(H67:J67)=0,"Sin medición",IF(COUNT(H67:J67)&lt;'Parámetros'!$B$2,"Incompleto",IF(K67="","Falta límite",IF(M67&lt;K67,"Debajo del límite",IF(M67=K67,"En límite",IF(N67&lt;='Parámetros'!$B$3,"Margen reducido","Sobre límite")))))))</f>
        <v/>
      </c>
      <c r="P67" s="16" t="n"/>
      <c r="Q67" s="22" t="n"/>
    </row>
    <row r="68">
      <c r="A68" s="14" t="n"/>
      <c r="B68" s="39" t="n"/>
      <c r="C68" s="14" t="n"/>
      <c r="D68" s="14" t="n"/>
      <c r="E68" s="16" t="n"/>
      <c r="F68" s="16" t="n"/>
      <c r="G68" s="16" t="n"/>
      <c r="H68" s="17" t="n"/>
      <c r="I68" s="17" t="n"/>
      <c r="J68" s="17" t="n"/>
      <c r="K68" s="17" t="n"/>
      <c r="L68" s="18" t="n"/>
      <c r="M68" s="19">
        <f>IF(COUNT(H68:J68)=0,"",MIN(H68:J68))</f>
        <v/>
      </c>
      <c r="N68" s="40">
        <f>IF(OR(M68="",K68=""),"",M68-K68)</f>
        <v/>
      </c>
      <c r="O68" s="21">
        <f>IF(COUNTA(A68:L68)=0,"",IF(COUNT(H68:J68)=0,"Sin medición",IF(COUNT(H68:J68)&lt;'Parámetros'!$B$2,"Incompleto",IF(K68="","Falta límite",IF(M68&lt;K68,"Debajo del límite",IF(M68=K68,"En límite",IF(N68&lt;='Parámetros'!$B$3,"Margen reducido","Sobre límite")))))))</f>
        <v/>
      </c>
      <c r="P68" s="16" t="n"/>
      <c r="Q68" s="22" t="n"/>
    </row>
    <row r="69">
      <c r="A69" s="14" t="n"/>
      <c r="B69" s="39" t="n"/>
      <c r="C69" s="14" t="n"/>
      <c r="D69" s="14" t="n"/>
      <c r="E69" s="16" t="n"/>
      <c r="F69" s="16" t="n"/>
      <c r="G69" s="16" t="n"/>
      <c r="H69" s="17" t="n"/>
      <c r="I69" s="17" t="n"/>
      <c r="J69" s="17" t="n"/>
      <c r="K69" s="17" t="n"/>
      <c r="L69" s="18" t="n"/>
      <c r="M69" s="23">
        <f>IF(COUNT(H69:J69)=0,"",MIN(H69:J69))</f>
        <v/>
      </c>
      <c r="N69" s="41">
        <f>IF(OR(M69="",K69=""),"",M69-K69)</f>
        <v/>
      </c>
      <c r="O69" s="25">
        <f>IF(COUNTA(A69:L69)=0,"",IF(COUNT(H69:J69)=0,"Sin medición",IF(COUNT(H69:J69)&lt;'Parámetros'!$B$2,"Incompleto",IF(K69="","Falta límite",IF(M69&lt;K69,"Debajo del límite",IF(M69=K69,"En límite",IF(N69&lt;='Parámetros'!$B$3,"Margen reducido","Sobre límite")))))))</f>
        <v/>
      </c>
      <c r="P69" s="16" t="n"/>
      <c r="Q69" s="22" t="n"/>
    </row>
    <row r="70">
      <c r="A70" s="14" t="n"/>
      <c r="B70" s="39" t="n"/>
      <c r="C70" s="14" t="n"/>
      <c r="D70" s="14" t="n"/>
      <c r="E70" s="16" t="n"/>
      <c r="F70" s="16" t="n"/>
      <c r="G70" s="16" t="n"/>
      <c r="H70" s="17" t="n"/>
      <c r="I70" s="17" t="n"/>
      <c r="J70" s="17" t="n"/>
      <c r="K70" s="17" t="n"/>
      <c r="L70" s="18" t="n"/>
      <c r="M70" s="19">
        <f>IF(COUNT(H70:J70)=0,"",MIN(H70:J70))</f>
        <v/>
      </c>
      <c r="N70" s="40">
        <f>IF(OR(M70="",K70=""),"",M70-K70)</f>
        <v/>
      </c>
      <c r="O70" s="21">
        <f>IF(COUNTA(A70:L70)=0,"",IF(COUNT(H70:J70)=0,"Sin medición",IF(COUNT(H70:J70)&lt;'Parámetros'!$B$2,"Incompleto",IF(K70="","Falta límite",IF(M70&lt;K70,"Debajo del límite",IF(M70=K70,"En límite",IF(N70&lt;='Parámetros'!$B$3,"Margen reducido","Sobre límite")))))))</f>
        <v/>
      </c>
      <c r="P70" s="16" t="n"/>
      <c r="Q70" s="22" t="n"/>
    </row>
    <row r="71">
      <c r="A71" s="14" t="n"/>
      <c r="B71" s="39" t="n"/>
      <c r="C71" s="14" t="n"/>
      <c r="D71" s="14" t="n"/>
      <c r="E71" s="16" t="n"/>
      <c r="F71" s="16" t="n"/>
      <c r="G71" s="16" t="n"/>
      <c r="H71" s="17" t="n"/>
      <c r="I71" s="17" t="n"/>
      <c r="J71" s="17" t="n"/>
      <c r="K71" s="17" t="n"/>
      <c r="L71" s="18" t="n"/>
      <c r="M71" s="23">
        <f>IF(COUNT(H71:J71)=0,"",MIN(H71:J71))</f>
        <v/>
      </c>
      <c r="N71" s="41">
        <f>IF(OR(M71="",K71=""),"",M71-K71)</f>
        <v/>
      </c>
      <c r="O71" s="25">
        <f>IF(COUNTA(A71:L71)=0,"",IF(COUNT(H71:J71)=0,"Sin medición",IF(COUNT(H71:J71)&lt;'Parámetros'!$B$2,"Incompleto",IF(K71="","Falta límite",IF(M71&lt;K71,"Debajo del límite",IF(M71=K71,"En límite",IF(N71&lt;='Parámetros'!$B$3,"Margen reducido","Sobre límite")))))))</f>
        <v/>
      </c>
      <c r="P71" s="16" t="n"/>
      <c r="Q71" s="22" t="n"/>
    </row>
    <row r="72">
      <c r="A72" s="14" t="n"/>
      <c r="B72" s="39" t="n"/>
      <c r="C72" s="14" t="n"/>
      <c r="D72" s="14" t="n"/>
      <c r="E72" s="16" t="n"/>
      <c r="F72" s="16" t="n"/>
      <c r="G72" s="16" t="n"/>
      <c r="H72" s="17" t="n"/>
      <c r="I72" s="17" t="n"/>
      <c r="J72" s="17" t="n"/>
      <c r="K72" s="17" t="n"/>
      <c r="L72" s="18" t="n"/>
      <c r="M72" s="19">
        <f>IF(COUNT(H72:J72)=0,"",MIN(H72:J72))</f>
        <v/>
      </c>
      <c r="N72" s="40">
        <f>IF(OR(M72="",K72=""),"",M72-K72)</f>
        <v/>
      </c>
      <c r="O72" s="21">
        <f>IF(COUNTA(A72:L72)=0,"",IF(COUNT(H72:J72)=0,"Sin medición",IF(COUNT(H72:J72)&lt;'Parámetros'!$B$2,"Incompleto",IF(K72="","Falta límite",IF(M72&lt;K72,"Debajo del límite",IF(M72=K72,"En límite",IF(N72&lt;='Parámetros'!$B$3,"Margen reducido","Sobre límite")))))))</f>
        <v/>
      </c>
      <c r="P72" s="16" t="n"/>
      <c r="Q72" s="22" t="n"/>
    </row>
    <row r="73">
      <c r="A73" s="14" t="n"/>
      <c r="B73" s="39" t="n"/>
      <c r="C73" s="14" t="n"/>
      <c r="D73" s="14" t="n"/>
      <c r="E73" s="16" t="n"/>
      <c r="F73" s="16" t="n"/>
      <c r="G73" s="16" t="n"/>
      <c r="H73" s="17" t="n"/>
      <c r="I73" s="17" t="n"/>
      <c r="J73" s="17" t="n"/>
      <c r="K73" s="17" t="n"/>
      <c r="L73" s="18" t="n"/>
      <c r="M73" s="23">
        <f>IF(COUNT(H73:J73)=0,"",MIN(H73:J73))</f>
        <v/>
      </c>
      <c r="N73" s="41">
        <f>IF(OR(M73="",K73=""),"",M73-K73)</f>
        <v/>
      </c>
      <c r="O73" s="25">
        <f>IF(COUNTA(A73:L73)=0,"",IF(COUNT(H73:J73)=0,"Sin medición",IF(COUNT(H73:J73)&lt;'Parámetros'!$B$2,"Incompleto",IF(K73="","Falta límite",IF(M73&lt;K73,"Debajo del límite",IF(M73=K73,"En límite",IF(N73&lt;='Parámetros'!$B$3,"Margen reducido","Sobre límite")))))))</f>
        <v/>
      </c>
      <c r="P73" s="16" t="n"/>
      <c r="Q73" s="22" t="n"/>
    </row>
    <row r="74">
      <c r="A74" s="14" t="n"/>
      <c r="B74" s="39" t="n"/>
      <c r="C74" s="14" t="n"/>
      <c r="D74" s="14" t="n"/>
      <c r="E74" s="16" t="n"/>
      <c r="F74" s="16" t="n"/>
      <c r="G74" s="16" t="n"/>
      <c r="H74" s="17" t="n"/>
      <c r="I74" s="17" t="n"/>
      <c r="J74" s="17" t="n"/>
      <c r="K74" s="17" t="n"/>
      <c r="L74" s="18" t="n"/>
      <c r="M74" s="19">
        <f>IF(COUNT(H74:J74)=0,"",MIN(H74:J74))</f>
        <v/>
      </c>
      <c r="N74" s="40">
        <f>IF(OR(M74="",K74=""),"",M74-K74)</f>
        <v/>
      </c>
      <c r="O74" s="21">
        <f>IF(COUNTA(A74:L74)=0,"",IF(COUNT(H74:J74)=0,"Sin medición",IF(COUNT(H74:J74)&lt;'Parámetros'!$B$2,"Incompleto",IF(K74="","Falta límite",IF(M74&lt;K74,"Debajo del límite",IF(M74=K74,"En límite",IF(N74&lt;='Parámetros'!$B$3,"Margen reducido","Sobre límite")))))))</f>
        <v/>
      </c>
      <c r="P74" s="16" t="n"/>
      <c r="Q74" s="22" t="n"/>
    </row>
    <row r="75">
      <c r="A75" s="14" t="n"/>
      <c r="B75" s="39" t="n"/>
      <c r="C75" s="14" t="n"/>
      <c r="D75" s="14" t="n"/>
      <c r="E75" s="16" t="n"/>
      <c r="F75" s="16" t="n"/>
      <c r="G75" s="16" t="n"/>
      <c r="H75" s="17" t="n"/>
      <c r="I75" s="17" t="n"/>
      <c r="J75" s="17" t="n"/>
      <c r="K75" s="17" t="n"/>
      <c r="L75" s="18" t="n"/>
      <c r="M75" s="23">
        <f>IF(COUNT(H75:J75)=0,"",MIN(H75:J75))</f>
        <v/>
      </c>
      <c r="N75" s="41">
        <f>IF(OR(M75="",K75=""),"",M75-K75)</f>
        <v/>
      </c>
      <c r="O75" s="25">
        <f>IF(COUNTA(A75:L75)=0,"",IF(COUNT(H75:J75)=0,"Sin medición",IF(COUNT(H75:J75)&lt;'Parámetros'!$B$2,"Incompleto",IF(K75="","Falta límite",IF(M75&lt;K75,"Debajo del límite",IF(M75=K75,"En límite",IF(N75&lt;='Parámetros'!$B$3,"Margen reducido","Sobre límite")))))))</f>
        <v/>
      </c>
      <c r="P75" s="16" t="n"/>
      <c r="Q75" s="22" t="n"/>
    </row>
    <row r="76">
      <c r="A76" s="14" t="n"/>
      <c r="B76" s="39" t="n"/>
      <c r="C76" s="14" t="n"/>
      <c r="D76" s="14" t="n"/>
      <c r="E76" s="16" t="n"/>
      <c r="F76" s="16" t="n"/>
      <c r="G76" s="16" t="n"/>
      <c r="H76" s="17" t="n"/>
      <c r="I76" s="17" t="n"/>
      <c r="J76" s="17" t="n"/>
      <c r="K76" s="17" t="n"/>
      <c r="L76" s="18" t="n"/>
      <c r="M76" s="19">
        <f>IF(COUNT(H76:J76)=0,"",MIN(H76:J76))</f>
        <v/>
      </c>
      <c r="N76" s="40">
        <f>IF(OR(M76="",K76=""),"",M76-K76)</f>
        <v/>
      </c>
      <c r="O76" s="21">
        <f>IF(COUNTA(A76:L76)=0,"",IF(COUNT(H76:J76)=0,"Sin medición",IF(COUNT(H76:J76)&lt;'Parámetros'!$B$2,"Incompleto",IF(K76="","Falta límite",IF(M76&lt;K76,"Debajo del límite",IF(M76=K76,"En límite",IF(N76&lt;='Parámetros'!$B$3,"Margen reducido","Sobre límite")))))))</f>
        <v/>
      </c>
      <c r="P76" s="16" t="n"/>
      <c r="Q76" s="22" t="n"/>
    </row>
    <row r="77">
      <c r="A77" s="14" t="n"/>
      <c r="B77" s="39" t="n"/>
      <c r="C77" s="14" t="n"/>
      <c r="D77" s="14" t="n"/>
      <c r="E77" s="16" t="n"/>
      <c r="F77" s="16" t="n"/>
      <c r="G77" s="16" t="n"/>
      <c r="H77" s="17" t="n"/>
      <c r="I77" s="17" t="n"/>
      <c r="J77" s="17" t="n"/>
      <c r="K77" s="17" t="n"/>
      <c r="L77" s="18" t="n"/>
      <c r="M77" s="23">
        <f>IF(COUNT(H77:J77)=0,"",MIN(H77:J77))</f>
        <v/>
      </c>
      <c r="N77" s="41">
        <f>IF(OR(M77="",K77=""),"",M77-K77)</f>
        <v/>
      </c>
      <c r="O77" s="25">
        <f>IF(COUNTA(A77:L77)=0,"",IF(COUNT(H77:J77)=0,"Sin medición",IF(COUNT(H77:J77)&lt;'Parámetros'!$B$2,"Incompleto",IF(K77="","Falta límite",IF(M77&lt;K77,"Debajo del límite",IF(M77=K77,"En límite",IF(N77&lt;='Parámetros'!$B$3,"Margen reducido","Sobre límite")))))))</f>
        <v/>
      </c>
      <c r="P77" s="16" t="n"/>
      <c r="Q77" s="22" t="n"/>
    </row>
    <row r="78">
      <c r="A78" s="14" t="n"/>
      <c r="B78" s="39" t="n"/>
      <c r="C78" s="14" t="n"/>
      <c r="D78" s="14" t="n"/>
      <c r="E78" s="16" t="n"/>
      <c r="F78" s="16" t="n"/>
      <c r="G78" s="16" t="n"/>
      <c r="H78" s="17" t="n"/>
      <c r="I78" s="17" t="n"/>
      <c r="J78" s="17" t="n"/>
      <c r="K78" s="17" t="n"/>
      <c r="L78" s="18" t="n"/>
      <c r="M78" s="19">
        <f>IF(COUNT(H78:J78)=0,"",MIN(H78:J78))</f>
        <v/>
      </c>
      <c r="N78" s="40">
        <f>IF(OR(M78="",K78=""),"",M78-K78)</f>
        <v/>
      </c>
      <c r="O78" s="21">
        <f>IF(COUNTA(A78:L78)=0,"",IF(COUNT(H78:J78)=0,"Sin medición",IF(COUNT(H78:J78)&lt;'Parámetros'!$B$2,"Incompleto",IF(K78="","Falta límite",IF(M78&lt;K78,"Debajo del límite",IF(M78=K78,"En límite",IF(N78&lt;='Parámetros'!$B$3,"Margen reducido","Sobre límite")))))))</f>
        <v/>
      </c>
      <c r="P78" s="16" t="n"/>
      <c r="Q78" s="22" t="n"/>
    </row>
    <row r="79">
      <c r="A79" s="14" t="n"/>
      <c r="B79" s="39" t="n"/>
      <c r="C79" s="14" t="n"/>
      <c r="D79" s="14" t="n"/>
      <c r="E79" s="16" t="n"/>
      <c r="F79" s="16" t="n"/>
      <c r="G79" s="16" t="n"/>
      <c r="H79" s="17" t="n"/>
      <c r="I79" s="17" t="n"/>
      <c r="J79" s="17" t="n"/>
      <c r="K79" s="17" t="n"/>
      <c r="L79" s="18" t="n"/>
      <c r="M79" s="23">
        <f>IF(COUNT(H79:J79)=0,"",MIN(H79:J79))</f>
        <v/>
      </c>
      <c r="N79" s="41">
        <f>IF(OR(M79="",K79=""),"",M79-K79)</f>
        <v/>
      </c>
      <c r="O79" s="25">
        <f>IF(COUNTA(A79:L79)=0,"",IF(COUNT(H79:J79)=0,"Sin medición",IF(COUNT(H79:J79)&lt;'Parámetros'!$B$2,"Incompleto",IF(K79="","Falta límite",IF(M79&lt;K79,"Debajo del límite",IF(M79=K79,"En límite",IF(N79&lt;='Parámetros'!$B$3,"Margen reducido","Sobre límite")))))))</f>
        <v/>
      </c>
      <c r="P79" s="16" t="n"/>
      <c r="Q79" s="22" t="n"/>
    </row>
    <row r="80">
      <c r="A80" s="14" t="n"/>
      <c r="B80" s="39" t="n"/>
      <c r="C80" s="14" t="n"/>
      <c r="D80" s="14" t="n"/>
      <c r="E80" s="16" t="n"/>
      <c r="F80" s="16" t="n"/>
      <c r="G80" s="16" t="n"/>
      <c r="H80" s="17" t="n"/>
      <c r="I80" s="17" t="n"/>
      <c r="J80" s="17" t="n"/>
      <c r="K80" s="17" t="n"/>
      <c r="L80" s="18" t="n"/>
      <c r="M80" s="19">
        <f>IF(COUNT(H80:J80)=0,"",MIN(H80:J80))</f>
        <v/>
      </c>
      <c r="N80" s="40">
        <f>IF(OR(M80="",K80=""),"",M80-K80)</f>
        <v/>
      </c>
      <c r="O80" s="21">
        <f>IF(COUNTA(A80:L80)=0,"",IF(COUNT(H80:J80)=0,"Sin medición",IF(COUNT(H80:J80)&lt;'Parámetros'!$B$2,"Incompleto",IF(K80="","Falta límite",IF(M80&lt;K80,"Debajo del límite",IF(M80=K80,"En límite",IF(N80&lt;='Parámetros'!$B$3,"Margen reducido","Sobre límite")))))))</f>
        <v/>
      </c>
      <c r="P80" s="16" t="n"/>
      <c r="Q80" s="22" t="n"/>
    </row>
    <row r="81">
      <c r="A81" s="14" t="n"/>
      <c r="B81" s="39" t="n"/>
      <c r="C81" s="14" t="n"/>
      <c r="D81" s="14" t="n"/>
      <c r="E81" s="16" t="n"/>
      <c r="F81" s="16" t="n"/>
      <c r="G81" s="16" t="n"/>
      <c r="H81" s="17" t="n"/>
      <c r="I81" s="17" t="n"/>
      <c r="J81" s="17" t="n"/>
      <c r="K81" s="17" t="n"/>
      <c r="L81" s="18" t="n"/>
      <c r="M81" s="23">
        <f>IF(COUNT(H81:J81)=0,"",MIN(H81:J81))</f>
        <v/>
      </c>
      <c r="N81" s="41">
        <f>IF(OR(M81="",K81=""),"",M81-K81)</f>
        <v/>
      </c>
      <c r="O81" s="25">
        <f>IF(COUNTA(A81:L81)=0,"",IF(COUNT(H81:J81)=0,"Sin medición",IF(COUNT(H81:J81)&lt;'Parámetros'!$B$2,"Incompleto",IF(K81="","Falta límite",IF(M81&lt;K81,"Debajo del límite",IF(M81=K81,"En límite",IF(N81&lt;='Parámetros'!$B$3,"Margen reducido","Sobre límite")))))))</f>
        <v/>
      </c>
      <c r="P81" s="16" t="n"/>
      <c r="Q81" s="22" t="n"/>
    </row>
    <row r="82">
      <c r="A82" s="14" t="n"/>
      <c r="B82" s="39" t="n"/>
      <c r="C82" s="14" t="n"/>
      <c r="D82" s="14" t="n"/>
      <c r="E82" s="16" t="n"/>
      <c r="F82" s="16" t="n"/>
      <c r="G82" s="16" t="n"/>
      <c r="H82" s="17" t="n"/>
      <c r="I82" s="17" t="n"/>
      <c r="J82" s="17" t="n"/>
      <c r="K82" s="17" t="n"/>
      <c r="L82" s="18" t="n"/>
      <c r="M82" s="19">
        <f>IF(COUNT(H82:J82)=0,"",MIN(H82:J82))</f>
        <v/>
      </c>
      <c r="N82" s="40">
        <f>IF(OR(M82="",K82=""),"",M82-K82)</f>
        <v/>
      </c>
      <c r="O82" s="21">
        <f>IF(COUNTA(A82:L82)=0,"",IF(COUNT(H82:J82)=0,"Sin medición",IF(COUNT(H82:J82)&lt;'Parámetros'!$B$2,"Incompleto",IF(K82="","Falta límite",IF(M82&lt;K82,"Debajo del límite",IF(M82=K82,"En límite",IF(N82&lt;='Parámetros'!$B$3,"Margen reducido","Sobre límite")))))))</f>
        <v/>
      </c>
      <c r="P82" s="16" t="n"/>
      <c r="Q82" s="22" t="n"/>
    </row>
    <row r="83">
      <c r="A83" s="14" t="n"/>
      <c r="B83" s="39" t="n"/>
      <c r="C83" s="14" t="n"/>
      <c r="D83" s="14" t="n"/>
      <c r="E83" s="16" t="n"/>
      <c r="F83" s="16" t="n"/>
      <c r="G83" s="16" t="n"/>
      <c r="H83" s="17" t="n"/>
      <c r="I83" s="17" t="n"/>
      <c r="J83" s="17" t="n"/>
      <c r="K83" s="17" t="n"/>
      <c r="L83" s="18" t="n"/>
      <c r="M83" s="23">
        <f>IF(COUNT(H83:J83)=0,"",MIN(H83:J83))</f>
        <v/>
      </c>
      <c r="N83" s="41">
        <f>IF(OR(M83="",K83=""),"",M83-K83)</f>
        <v/>
      </c>
      <c r="O83" s="25">
        <f>IF(COUNTA(A83:L83)=0,"",IF(COUNT(H83:J83)=0,"Sin medición",IF(COUNT(H83:J83)&lt;'Parámetros'!$B$2,"Incompleto",IF(K83="","Falta límite",IF(M83&lt;K83,"Debajo del límite",IF(M83=K83,"En límite",IF(N83&lt;='Parámetros'!$B$3,"Margen reducido","Sobre límite")))))))</f>
        <v/>
      </c>
      <c r="P83" s="16" t="n"/>
      <c r="Q83" s="22" t="n"/>
    </row>
    <row r="84">
      <c r="A84" s="14" t="n"/>
      <c r="B84" s="39" t="n"/>
      <c r="C84" s="14" t="n"/>
      <c r="D84" s="14" t="n"/>
      <c r="E84" s="16" t="n"/>
      <c r="F84" s="16" t="n"/>
      <c r="G84" s="16" t="n"/>
      <c r="H84" s="17" t="n"/>
      <c r="I84" s="17" t="n"/>
      <c r="J84" s="17" t="n"/>
      <c r="K84" s="17" t="n"/>
      <c r="L84" s="18" t="n"/>
      <c r="M84" s="19">
        <f>IF(COUNT(H84:J84)=0,"",MIN(H84:J84))</f>
        <v/>
      </c>
      <c r="N84" s="40">
        <f>IF(OR(M84="",K84=""),"",M84-K84)</f>
        <v/>
      </c>
      <c r="O84" s="21">
        <f>IF(COUNTA(A84:L84)=0,"",IF(COUNT(H84:J84)=0,"Sin medición",IF(COUNT(H84:J84)&lt;'Parámetros'!$B$2,"Incompleto",IF(K84="","Falta límite",IF(M84&lt;K84,"Debajo del límite",IF(M84=K84,"En límite",IF(N84&lt;='Parámetros'!$B$3,"Margen reducido","Sobre límite")))))))</f>
        <v/>
      </c>
      <c r="P84" s="16" t="n"/>
      <c r="Q84" s="22" t="n"/>
    </row>
    <row r="85">
      <c r="A85" s="14" t="n"/>
      <c r="B85" s="39" t="n"/>
      <c r="C85" s="14" t="n"/>
      <c r="D85" s="14" t="n"/>
      <c r="E85" s="16" t="n"/>
      <c r="F85" s="16" t="n"/>
      <c r="G85" s="16" t="n"/>
      <c r="H85" s="17" t="n"/>
      <c r="I85" s="17" t="n"/>
      <c r="J85" s="17" t="n"/>
      <c r="K85" s="17" t="n"/>
      <c r="L85" s="18" t="n"/>
      <c r="M85" s="23">
        <f>IF(COUNT(H85:J85)=0,"",MIN(H85:J85))</f>
        <v/>
      </c>
      <c r="N85" s="41">
        <f>IF(OR(M85="",K85=""),"",M85-K85)</f>
        <v/>
      </c>
      <c r="O85" s="25">
        <f>IF(COUNTA(A85:L85)=0,"",IF(COUNT(H85:J85)=0,"Sin medición",IF(COUNT(H85:J85)&lt;'Parámetros'!$B$2,"Incompleto",IF(K85="","Falta límite",IF(M85&lt;K85,"Debajo del límite",IF(M85=K85,"En límite",IF(N85&lt;='Parámetros'!$B$3,"Margen reducido","Sobre límite")))))))</f>
        <v/>
      </c>
      <c r="P85" s="16" t="n"/>
      <c r="Q85" s="22" t="n"/>
    </row>
    <row r="86">
      <c r="A86" s="14" t="n"/>
      <c r="B86" s="39" t="n"/>
      <c r="C86" s="14" t="n"/>
      <c r="D86" s="14" t="n"/>
      <c r="E86" s="16" t="n"/>
      <c r="F86" s="16" t="n"/>
      <c r="G86" s="16" t="n"/>
      <c r="H86" s="17" t="n"/>
      <c r="I86" s="17" t="n"/>
      <c r="J86" s="17" t="n"/>
      <c r="K86" s="17" t="n"/>
      <c r="L86" s="18" t="n"/>
      <c r="M86" s="19">
        <f>IF(COUNT(H86:J86)=0,"",MIN(H86:J86))</f>
        <v/>
      </c>
      <c r="N86" s="40">
        <f>IF(OR(M86="",K86=""),"",M86-K86)</f>
        <v/>
      </c>
      <c r="O86" s="21">
        <f>IF(COUNTA(A86:L86)=0,"",IF(COUNT(H86:J86)=0,"Sin medición",IF(COUNT(H86:J86)&lt;'Parámetros'!$B$2,"Incompleto",IF(K86="","Falta límite",IF(M86&lt;K86,"Debajo del límite",IF(M86=K86,"En límite",IF(N86&lt;='Parámetros'!$B$3,"Margen reducido","Sobre límite")))))))</f>
        <v/>
      </c>
      <c r="P86" s="16" t="n"/>
      <c r="Q86" s="22" t="n"/>
    </row>
    <row r="87">
      <c r="A87" s="14" t="n"/>
      <c r="B87" s="39" t="n"/>
      <c r="C87" s="14" t="n"/>
      <c r="D87" s="14" t="n"/>
      <c r="E87" s="16" t="n"/>
      <c r="F87" s="16" t="n"/>
      <c r="G87" s="16" t="n"/>
      <c r="H87" s="17" t="n"/>
      <c r="I87" s="17" t="n"/>
      <c r="J87" s="17" t="n"/>
      <c r="K87" s="17" t="n"/>
      <c r="L87" s="18" t="n"/>
      <c r="M87" s="23">
        <f>IF(COUNT(H87:J87)=0,"",MIN(H87:J87))</f>
        <v/>
      </c>
      <c r="N87" s="41">
        <f>IF(OR(M87="",K87=""),"",M87-K87)</f>
        <v/>
      </c>
      <c r="O87" s="25">
        <f>IF(COUNTA(A87:L87)=0,"",IF(COUNT(H87:J87)=0,"Sin medición",IF(COUNT(H87:J87)&lt;'Parámetros'!$B$2,"Incompleto",IF(K87="","Falta límite",IF(M87&lt;K87,"Debajo del límite",IF(M87=K87,"En límite",IF(N87&lt;='Parámetros'!$B$3,"Margen reducido","Sobre límite")))))))</f>
        <v/>
      </c>
      <c r="P87" s="16" t="n"/>
      <c r="Q87" s="22" t="n"/>
    </row>
    <row r="88">
      <c r="A88" s="14" t="n"/>
      <c r="B88" s="39" t="n"/>
      <c r="C88" s="14" t="n"/>
      <c r="D88" s="14" t="n"/>
      <c r="E88" s="16" t="n"/>
      <c r="F88" s="16" t="n"/>
      <c r="G88" s="16" t="n"/>
      <c r="H88" s="17" t="n"/>
      <c r="I88" s="17" t="n"/>
      <c r="J88" s="17" t="n"/>
      <c r="K88" s="17" t="n"/>
      <c r="L88" s="18" t="n"/>
      <c r="M88" s="19">
        <f>IF(COUNT(H88:J88)=0,"",MIN(H88:J88))</f>
        <v/>
      </c>
      <c r="N88" s="40">
        <f>IF(OR(M88="",K88=""),"",M88-K88)</f>
        <v/>
      </c>
      <c r="O88" s="21">
        <f>IF(COUNTA(A88:L88)=0,"",IF(COUNT(H88:J88)=0,"Sin medición",IF(COUNT(H88:J88)&lt;'Parámetros'!$B$2,"Incompleto",IF(K88="","Falta límite",IF(M88&lt;K88,"Debajo del límite",IF(M88=K88,"En límite",IF(N88&lt;='Parámetros'!$B$3,"Margen reducido","Sobre límite")))))))</f>
        <v/>
      </c>
      <c r="P88" s="16" t="n"/>
      <c r="Q88" s="22" t="n"/>
    </row>
    <row r="89">
      <c r="A89" s="14" t="n"/>
      <c r="B89" s="39" t="n"/>
      <c r="C89" s="14" t="n"/>
      <c r="D89" s="14" t="n"/>
      <c r="E89" s="16" t="n"/>
      <c r="F89" s="16" t="n"/>
      <c r="G89" s="16" t="n"/>
      <c r="H89" s="17" t="n"/>
      <c r="I89" s="17" t="n"/>
      <c r="J89" s="17" t="n"/>
      <c r="K89" s="17" t="n"/>
      <c r="L89" s="18" t="n"/>
      <c r="M89" s="23">
        <f>IF(COUNT(H89:J89)=0,"",MIN(H89:J89))</f>
        <v/>
      </c>
      <c r="N89" s="41">
        <f>IF(OR(M89="",K89=""),"",M89-K89)</f>
        <v/>
      </c>
      <c r="O89" s="25">
        <f>IF(COUNTA(A89:L89)=0,"",IF(COUNT(H89:J89)=0,"Sin medición",IF(COUNT(H89:J89)&lt;'Parámetros'!$B$2,"Incompleto",IF(K89="","Falta límite",IF(M89&lt;K89,"Debajo del límite",IF(M89=K89,"En límite",IF(N89&lt;='Parámetros'!$B$3,"Margen reducido","Sobre límite")))))))</f>
        <v/>
      </c>
      <c r="P89" s="16" t="n"/>
      <c r="Q89" s="22" t="n"/>
    </row>
    <row r="90">
      <c r="A90" s="14" t="n"/>
      <c r="B90" s="39" t="n"/>
      <c r="C90" s="14" t="n"/>
      <c r="D90" s="14" t="n"/>
      <c r="E90" s="16" t="n"/>
      <c r="F90" s="16" t="n"/>
      <c r="G90" s="16" t="n"/>
      <c r="H90" s="17" t="n"/>
      <c r="I90" s="17" t="n"/>
      <c r="J90" s="17" t="n"/>
      <c r="K90" s="17" t="n"/>
      <c r="L90" s="18" t="n"/>
      <c r="M90" s="19">
        <f>IF(COUNT(H90:J90)=0,"",MIN(H90:J90))</f>
        <v/>
      </c>
      <c r="N90" s="40">
        <f>IF(OR(M90="",K90=""),"",M90-K90)</f>
        <v/>
      </c>
      <c r="O90" s="21">
        <f>IF(COUNTA(A90:L90)=0,"",IF(COUNT(H90:J90)=0,"Sin medición",IF(COUNT(H90:J90)&lt;'Parámetros'!$B$2,"Incompleto",IF(K90="","Falta límite",IF(M90&lt;K90,"Debajo del límite",IF(M90=K90,"En límite",IF(N90&lt;='Parámetros'!$B$3,"Margen reducido","Sobre límite")))))))</f>
        <v/>
      </c>
      <c r="P90" s="16" t="n"/>
      <c r="Q90" s="22" t="n"/>
    </row>
    <row r="91">
      <c r="A91" s="14" t="n"/>
      <c r="B91" s="39" t="n"/>
      <c r="C91" s="14" t="n"/>
      <c r="D91" s="14" t="n"/>
      <c r="E91" s="16" t="n"/>
      <c r="F91" s="16" t="n"/>
      <c r="G91" s="16" t="n"/>
      <c r="H91" s="17" t="n"/>
      <c r="I91" s="17" t="n"/>
      <c r="J91" s="17" t="n"/>
      <c r="K91" s="17" t="n"/>
      <c r="L91" s="18" t="n"/>
      <c r="M91" s="23">
        <f>IF(COUNT(H91:J91)=0,"",MIN(H91:J91))</f>
        <v/>
      </c>
      <c r="N91" s="41">
        <f>IF(OR(M91="",K91=""),"",M91-K91)</f>
        <v/>
      </c>
      <c r="O91" s="25">
        <f>IF(COUNTA(A91:L91)=0,"",IF(COUNT(H91:J91)=0,"Sin medición",IF(COUNT(H91:J91)&lt;'Parámetros'!$B$2,"Incompleto",IF(K91="","Falta límite",IF(M91&lt;K91,"Debajo del límite",IF(M91=K91,"En límite",IF(N91&lt;='Parámetros'!$B$3,"Margen reducido","Sobre límite")))))))</f>
        <v/>
      </c>
      <c r="P91" s="16" t="n"/>
      <c r="Q91" s="22" t="n"/>
    </row>
    <row r="92">
      <c r="A92" s="14" t="n"/>
      <c r="B92" s="39" t="n"/>
      <c r="C92" s="14" t="n"/>
      <c r="D92" s="14" t="n"/>
      <c r="E92" s="16" t="n"/>
      <c r="F92" s="16" t="n"/>
      <c r="G92" s="16" t="n"/>
      <c r="H92" s="17" t="n"/>
      <c r="I92" s="17" t="n"/>
      <c r="J92" s="17" t="n"/>
      <c r="K92" s="17" t="n"/>
      <c r="L92" s="18" t="n"/>
      <c r="M92" s="19">
        <f>IF(COUNT(H92:J92)=0,"",MIN(H92:J92))</f>
        <v/>
      </c>
      <c r="N92" s="40">
        <f>IF(OR(M92="",K92=""),"",M92-K92)</f>
        <v/>
      </c>
      <c r="O92" s="21">
        <f>IF(COUNTA(A92:L92)=0,"",IF(COUNT(H92:J92)=0,"Sin medición",IF(COUNT(H92:J92)&lt;'Parámetros'!$B$2,"Incompleto",IF(K92="","Falta límite",IF(M92&lt;K92,"Debajo del límite",IF(M92=K92,"En límite",IF(N92&lt;='Parámetros'!$B$3,"Margen reducido","Sobre límite")))))))</f>
        <v/>
      </c>
      <c r="P92" s="16" t="n"/>
      <c r="Q92" s="22" t="n"/>
    </row>
    <row r="93">
      <c r="A93" s="14" t="n"/>
      <c r="B93" s="39" t="n"/>
      <c r="C93" s="14" t="n"/>
      <c r="D93" s="14" t="n"/>
      <c r="E93" s="16" t="n"/>
      <c r="F93" s="16" t="n"/>
      <c r="G93" s="16" t="n"/>
      <c r="H93" s="17" t="n"/>
      <c r="I93" s="17" t="n"/>
      <c r="J93" s="17" t="n"/>
      <c r="K93" s="17" t="n"/>
      <c r="L93" s="18" t="n"/>
      <c r="M93" s="23">
        <f>IF(COUNT(H93:J93)=0,"",MIN(H93:J93))</f>
        <v/>
      </c>
      <c r="N93" s="41">
        <f>IF(OR(M93="",K93=""),"",M93-K93)</f>
        <v/>
      </c>
      <c r="O93" s="25">
        <f>IF(COUNTA(A93:L93)=0,"",IF(COUNT(H93:J93)=0,"Sin medición",IF(COUNT(H93:J93)&lt;'Parámetros'!$B$2,"Incompleto",IF(K93="","Falta límite",IF(M93&lt;K93,"Debajo del límite",IF(M93=K93,"En límite",IF(N93&lt;='Parámetros'!$B$3,"Margen reducido","Sobre límite")))))))</f>
        <v/>
      </c>
      <c r="P93" s="16" t="n"/>
      <c r="Q93" s="22" t="n"/>
    </row>
    <row r="94">
      <c r="A94" s="14" t="n"/>
      <c r="B94" s="39" t="n"/>
      <c r="C94" s="14" t="n"/>
      <c r="D94" s="14" t="n"/>
      <c r="E94" s="16" t="n"/>
      <c r="F94" s="16" t="n"/>
      <c r="G94" s="16" t="n"/>
      <c r="H94" s="17" t="n"/>
      <c r="I94" s="17" t="n"/>
      <c r="J94" s="17" t="n"/>
      <c r="K94" s="17" t="n"/>
      <c r="L94" s="18" t="n"/>
      <c r="M94" s="19">
        <f>IF(COUNT(H94:J94)=0,"",MIN(H94:J94))</f>
        <v/>
      </c>
      <c r="N94" s="40">
        <f>IF(OR(M94="",K94=""),"",M94-K94)</f>
        <v/>
      </c>
      <c r="O94" s="21">
        <f>IF(COUNTA(A94:L94)=0,"",IF(COUNT(H94:J94)=0,"Sin medición",IF(COUNT(H94:J94)&lt;'Parámetros'!$B$2,"Incompleto",IF(K94="","Falta límite",IF(M94&lt;K94,"Debajo del límite",IF(M94=K94,"En límite",IF(N94&lt;='Parámetros'!$B$3,"Margen reducido","Sobre límite")))))))</f>
        <v/>
      </c>
      <c r="P94" s="16" t="n"/>
      <c r="Q94" s="22" t="n"/>
    </row>
    <row r="95">
      <c r="A95" s="14" t="n"/>
      <c r="B95" s="39" t="n"/>
      <c r="C95" s="14" t="n"/>
      <c r="D95" s="14" t="n"/>
      <c r="E95" s="16" t="n"/>
      <c r="F95" s="16" t="n"/>
      <c r="G95" s="16" t="n"/>
      <c r="H95" s="17" t="n"/>
      <c r="I95" s="17" t="n"/>
      <c r="J95" s="17" t="n"/>
      <c r="K95" s="17" t="n"/>
      <c r="L95" s="18" t="n"/>
      <c r="M95" s="23">
        <f>IF(COUNT(H95:J95)=0,"",MIN(H95:J95))</f>
        <v/>
      </c>
      <c r="N95" s="41">
        <f>IF(OR(M95="",K95=""),"",M95-K95)</f>
        <v/>
      </c>
      <c r="O95" s="25">
        <f>IF(COUNTA(A95:L95)=0,"",IF(COUNT(H95:J95)=0,"Sin medición",IF(COUNT(H95:J95)&lt;'Parámetros'!$B$2,"Incompleto",IF(K95="","Falta límite",IF(M95&lt;K95,"Debajo del límite",IF(M95=K95,"En límite",IF(N95&lt;='Parámetros'!$B$3,"Margen reducido","Sobre límite")))))))</f>
        <v/>
      </c>
      <c r="P95" s="16" t="n"/>
      <c r="Q95" s="22" t="n"/>
    </row>
    <row r="96">
      <c r="A96" s="14" t="n"/>
      <c r="B96" s="39" t="n"/>
      <c r="C96" s="14" t="n"/>
      <c r="D96" s="14" t="n"/>
      <c r="E96" s="16" t="n"/>
      <c r="F96" s="16" t="n"/>
      <c r="G96" s="16" t="n"/>
      <c r="H96" s="17" t="n"/>
      <c r="I96" s="17" t="n"/>
      <c r="J96" s="17" t="n"/>
      <c r="K96" s="17" t="n"/>
      <c r="L96" s="18" t="n"/>
      <c r="M96" s="19">
        <f>IF(COUNT(H96:J96)=0,"",MIN(H96:J96))</f>
        <v/>
      </c>
      <c r="N96" s="40">
        <f>IF(OR(M96="",K96=""),"",M96-K96)</f>
        <v/>
      </c>
      <c r="O96" s="21">
        <f>IF(COUNTA(A96:L96)=0,"",IF(COUNT(H96:J96)=0,"Sin medición",IF(COUNT(H96:J96)&lt;'Parámetros'!$B$2,"Incompleto",IF(K96="","Falta límite",IF(M96&lt;K96,"Debajo del límite",IF(M96=K96,"En límite",IF(N96&lt;='Parámetros'!$B$3,"Margen reducido","Sobre límite")))))))</f>
        <v/>
      </c>
      <c r="P96" s="16" t="n"/>
      <c r="Q96" s="22" t="n"/>
    </row>
    <row r="97">
      <c r="A97" s="14" t="n"/>
      <c r="B97" s="39" t="n"/>
      <c r="C97" s="14" t="n"/>
      <c r="D97" s="14" t="n"/>
      <c r="E97" s="16" t="n"/>
      <c r="F97" s="16" t="n"/>
      <c r="G97" s="16" t="n"/>
      <c r="H97" s="17" t="n"/>
      <c r="I97" s="17" t="n"/>
      <c r="J97" s="17" t="n"/>
      <c r="K97" s="17" t="n"/>
      <c r="L97" s="18" t="n"/>
      <c r="M97" s="23">
        <f>IF(COUNT(H97:J97)=0,"",MIN(H97:J97))</f>
        <v/>
      </c>
      <c r="N97" s="41">
        <f>IF(OR(M97="",K97=""),"",M97-K97)</f>
        <v/>
      </c>
      <c r="O97" s="25">
        <f>IF(COUNTA(A97:L97)=0,"",IF(COUNT(H97:J97)=0,"Sin medición",IF(COUNT(H97:J97)&lt;'Parámetros'!$B$2,"Incompleto",IF(K97="","Falta límite",IF(M97&lt;K97,"Debajo del límite",IF(M97=K97,"En límite",IF(N97&lt;='Parámetros'!$B$3,"Margen reducido","Sobre límite")))))))</f>
        <v/>
      </c>
      <c r="P97" s="16" t="n"/>
      <c r="Q97" s="22" t="n"/>
    </row>
    <row r="98">
      <c r="A98" s="14" t="n"/>
      <c r="B98" s="39" t="n"/>
      <c r="C98" s="14" t="n"/>
      <c r="D98" s="14" t="n"/>
      <c r="E98" s="16" t="n"/>
      <c r="F98" s="16" t="n"/>
      <c r="G98" s="16" t="n"/>
      <c r="H98" s="17" t="n"/>
      <c r="I98" s="17" t="n"/>
      <c r="J98" s="17" t="n"/>
      <c r="K98" s="17" t="n"/>
      <c r="L98" s="18" t="n"/>
      <c r="M98" s="19">
        <f>IF(COUNT(H98:J98)=0,"",MIN(H98:J98))</f>
        <v/>
      </c>
      <c r="N98" s="40">
        <f>IF(OR(M98="",K98=""),"",M98-K98)</f>
        <v/>
      </c>
      <c r="O98" s="21">
        <f>IF(COUNTA(A98:L98)=0,"",IF(COUNT(H98:J98)=0,"Sin medición",IF(COUNT(H98:J98)&lt;'Parámetros'!$B$2,"Incompleto",IF(K98="","Falta límite",IF(M98&lt;K98,"Debajo del límite",IF(M98=K98,"En límite",IF(N98&lt;='Parámetros'!$B$3,"Margen reducido","Sobre límite")))))))</f>
        <v/>
      </c>
      <c r="P98" s="16" t="n"/>
      <c r="Q98" s="22" t="n"/>
    </row>
    <row r="99">
      <c r="A99" s="14" t="n"/>
      <c r="B99" s="39" t="n"/>
      <c r="C99" s="14" t="n"/>
      <c r="D99" s="14" t="n"/>
      <c r="E99" s="16" t="n"/>
      <c r="F99" s="16" t="n"/>
      <c r="G99" s="16" t="n"/>
      <c r="H99" s="17" t="n"/>
      <c r="I99" s="17" t="n"/>
      <c r="J99" s="17" t="n"/>
      <c r="K99" s="17" t="n"/>
      <c r="L99" s="18" t="n"/>
      <c r="M99" s="23">
        <f>IF(COUNT(H99:J99)=0,"",MIN(H99:J99))</f>
        <v/>
      </c>
      <c r="N99" s="41">
        <f>IF(OR(M99="",K99=""),"",M99-K99)</f>
        <v/>
      </c>
      <c r="O99" s="25">
        <f>IF(COUNTA(A99:L99)=0,"",IF(COUNT(H99:J99)=0,"Sin medición",IF(COUNT(H99:J99)&lt;'Parámetros'!$B$2,"Incompleto",IF(K99="","Falta límite",IF(M99&lt;K99,"Debajo del límite",IF(M99=K99,"En límite",IF(N99&lt;='Parámetros'!$B$3,"Margen reducido","Sobre límite")))))))</f>
        <v/>
      </c>
      <c r="P99" s="16" t="n"/>
      <c r="Q99" s="22" t="n"/>
    </row>
    <row r="100">
      <c r="A100" s="14" t="n"/>
      <c r="B100" s="39" t="n"/>
      <c r="C100" s="14" t="n"/>
      <c r="D100" s="14" t="n"/>
      <c r="E100" s="16" t="n"/>
      <c r="F100" s="16" t="n"/>
      <c r="G100" s="16" t="n"/>
      <c r="H100" s="17" t="n"/>
      <c r="I100" s="17" t="n"/>
      <c r="J100" s="17" t="n"/>
      <c r="K100" s="17" t="n"/>
      <c r="L100" s="18" t="n"/>
      <c r="M100" s="19">
        <f>IF(COUNT(H100:J100)=0,"",MIN(H100:J100))</f>
        <v/>
      </c>
      <c r="N100" s="40">
        <f>IF(OR(M100="",K100=""),"",M100-K100)</f>
        <v/>
      </c>
      <c r="O100" s="21">
        <f>IF(COUNTA(A100:L100)=0,"",IF(COUNT(H100:J100)=0,"Sin medición",IF(COUNT(H100:J100)&lt;'Parámetros'!$B$2,"Incompleto",IF(K100="","Falta límite",IF(M100&lt;K100,"Debajo del límite",IF(M100=K100,"En límite",IF(N100&lt;='Parámetros'!$B$3,"Margen reducido","Sobre límite")))))))</f>
        <v/>
      </c>
      <c r="P100" s="16" t="n"/>
      <c r="Q100" s="22" t="n"/>
    </row>
    <row r="101">
      <c r="A101" s="14" t="n"/>
      <c r="B101" s="39" t="n"/>
      <c r="C101" s="14" t="n"/>
      <c r="D101" s="14" t="n"/>
      <c r="E101" s="16" t="n"/>
      <c r="F101" s="16" t="n"/>
      <c r="G101" s="16" t="n"/>
      <c r="H101" s="17" t="n"/>
      <c r="I101" s="17" t="n"/>
      <c r="J101" s="17" t="n"/>
      <c r="K101" s="17" t="n"/>
      <c r="L101" s="18" t="n"/>
      <c r="M101" s="23">
        <f>IF(COUNT(H101:J101)=0,"",MIN(H101:J101))</f>
        <v/>
      </c>
      <c r="N101" s="41">
        <f>IF(OR(M101="",K101=""),"",M101-K101)</f>
        <v/>
      </c>
      <c r="O101" s="25">
        <f>IF(COUNTA(A101:L101)=0,"",IF(COUNT(H101:J101)=0,"Sin medición",IF(COUNT(H101:J101)&lt;'Parámetros'!$B$2,"Incompleto",IF(K101="","Falta límite",IF(M101&lt;K101,"Debajo del límite",IF(M101=K101,"En límite",IF(N101&lt;='Parámetros'!$B$3,"Margen reducido","Sobre límite")))))))</f>
        <v/>
      </c>
      <c r="P101" s="16" t="n"/>
      <c r="Q101" s="22" t="n"/>
    </row>
    <row r="102">
      <c r="A102" s="14" t="n"/>
      <c r="B102" s="39" t="n"/>
      <c r="C102" s="14" t="n"/>
      <c r="D102" s="14" t="n"/>
      <c r="E102" s="16" t="n"/>
      <c r="F102" s="16" t="n"/>
      <c r="G102" s="16" t="n"/>
      <c r="H102" s="17" t="n"/>
      <c r="I102" s="17" t="n"/>
      <c r="J102" s="17" t="n"/>
      <c r="K102" s="17" t="n"/>
      <c r="L102" s="18" t="n"/>
      <c r="M102" s="19">
        <f>IF(COUNT(H102:J102)=0,"",MIN(H102:J102))</f>
        <v/>
      </c>
      <c r="N102" s="40">
        <f>IF(OR(M102="",K102=""),"",M102-K102)</f>
        <v/>
      </c>
      <c r="O102" s="21">
        <f>IF(COUNTA(A102:L102)=0,"",IF(COUNT(H102:J102)=0,"Sin medición",IF(COUNT(H102:J102)&lt;'Parámetros'!$B$2,"Incompleto",IF(K102="","Falta límite",IF(M102&lt;K102,"Debajo del límite",IF(M102=K102,"En límite",IF(N102&lt;='Parámetros'!$B$3,"Margen reducido","Sobre límite")))))))</f>
        <v/>
      </c>
      <c r="P102" s="16" t="n"/>
      <c r="Q102" s="22" t="n"/>
    </row>
    <row r="103">
      <c r="A103" s="14" t="n"/>
      <c r="B103" s="39" t="n"/>
      <c r="C103" s="14" t="n"/>
      <c r="D103" s="14" t="n"/>
      <c r="E103" s="16" t="n"/>
      <c r="F103" s="16" t="n"/>
      <c r="G103" s="16" t="n"/>
      <c r="H103" s="17" t="n"/>
      <c r="I103" s="17" t="n"/>
      <c r="J103" s="17" t="n"/>
      <c r="K103" s="17" t="n"/>
      <c r="L103" s="18" t="n"/>
      <c r="M103" s="23">
        <f>IF(COUNT(H103:J103)=0,"",MIN(H103:J103))</f>
        <v/>
      </c>
      <c r="N103" s="41">
        <f>IF(OR(M103="",K103=""),"",M103-K103)</f>
        <v/>
      </c>
      <c r="O103" s="25">
        <f>IF(COUNTA(A103:L103)=0,"",IF(COUNT(H103:J103)=0,"Sin medición",IF(COUNT(H103:J103)&lt;'Parámetros'!$B$2,"Incompleto",IF(K103="","Falta límite",IF(M103&lt;K103,"Debajo del límite",IF(M103=K103,"En límite",IF(N103&lt;='Parámetros'!$B$3,"Margen reducido","Sobre límite")))))))</f>
        <v/>
      </c>
      <c r="P103" s="16" t="n"/>
      <c r="Q103" s="22" t="n"/>
    </row>
  </sheetData>
  <autoFilter ref="A3:Q103"/>
  <mergeCells count="1">
    <mergeCell ref="A1:Q1"/>
  </mergeCells>
  <conditionalFormatting sqref="O4:O103">
    <cfRule type="expression" priority="1" dxfId="0" stopIfTrue="1">
      <formula>$O4="Debajo del límite"</formula>
    </cfRule>
    <cfRule type="expression" priority="2" dxfId="1" stopIfTrue="1">
      <formula>$O4="En límite"</formula>
    </cfRule>
    <cfRule type="expression" priority="3" dxfId="2" stopIfTrue="1">
      <formula>$O4="Margen reducido"</formula>
    </cfRule>
    <cfRule type="expression" priority="4" dxfId="3" stopIfTrue="1">
      <formula>$O4="Sobre límite"</formula>
    </cfRule>
    <cfRule type="expression" priority="5" dxfId="4" stopIfTrue="1">
      <formula>OR($O4="Incompleto",$O4="Falta límite")</formula>
    </cfRule>
    <cfRule type="expression" priority="6" dxfId="5" stopIfTrue="1">
      <formula>$O4="Sin medición"</formula>
    </cfRule>
  </conditionalFormatting>
  <conditionalFormatting sqref="A4:A103">
    <cfRule type="expression" priority="7" dxfId="0">
      <formula>AND(A4&lt;&gt;"",COUNTIF($A$4:$A$103,A4)&gt;1)</formula>
    </cfRule>
  </conditionalFormatting>
  <conditionalFormatting sqref="L4:L103">
    <cfRule type="expression" priority="8" dxfId="1">
      <formula>AND($K4&lt;&gt;"",$L4="")</formula>
    </cfRule>
  </conditionalFormatting>
  <conditionalFormatting sqref="A4:G103">
    <cfRule type="expression" priority="9" dxfId="0">
      <formula>AND(COUNTA($A4:$L4)&gt;0,OR($A4="",$B4="",$D4="",$E4="",$F4="",$G4=""))</formula>
    </cfRule>
  </conditionalFormatting>
  <dataValidations count="10">
    <dataValidation sqref="E4:E103" showDropDown="0" showInputMessage="0" showErrorMessage="0" allowBlank="0" errorTitle="Eje no válido" error="Seleccione Delantero o Trasero." promptTitle="Eje" prompt="Seleccione un valor de la lista." type="list">
      <formula1>'Parámetros'!$D$2:$D$3</formula1>
    </dataValidation>
    <dataValidation sqref="F4:F103" showDropDown="0" showInputMessage="0" showErrorMessage="0" allowBlank="0" errorTitle="Lado no válido" error="Seleccione Izquierdo o Derecho." promptTitle="Lado" prompt="Seleccione un valor de la lista." type="list">
      <formula1>'Parámetros'!$E$2:$E$3</formula1>
    </dataValidation>
    <dataValidation sqref="G4:G103" showDropDown="0" showInputMessage="0" showErrorMessage="0" allowBlank="0" errorTitle="Pieza no válida" error="Seleccione una pieza de la lista." promptTitle="Pieza" prompt="Seleccione el componente transcrito." type="list">
      <formula1>'Parámetros'!$F$2:$F$4</formula1>
    </dataValidation>
    <dataValidation sqref="B4:B103" showDropDown="0" showInputMessage="0" showErrorMessage="0" allowBlank="0" errorTitle="Fecha fuera de rango" error="Capture una fecha entre 01/01/2020 y la fecha de corte." promptTitle="Fecha de medición" prompt="La fecha de corte se modifica en Parámetros." type="date" operator="between">
      <formula1>DATE(2020,1,1)</formula1>
      <formula2>'Parámetros'!$B$4</formula2>
    </dataValidation>
    <dataValidation sqref="H4:K103" showDropDown="0" showInputMessage="0" showErrorMessage="0" allowBlank="0" errorTitle="Espesor fuera de rango" error="Capture un decimal mayor o igual a 0.01 y no mayor al máximo configurado." promptTitle="Espesor en milímetros" prompt="El máximo es un control administrativo editable." type="decimal" operator="between">
      <formula1>0.01</formula1>
      <formula2>'Parámetros'!$B$5</formula2>
    </dataValidation>
    <dataValidation sqref="A4:A103" showDropDown="0" showInputMessage="0" showErrorMessage="0" allowBlank="0" errorTitle="Folio no válido" error="Capture el folio como texto." type="custom">
      <formula1>OR(A4="",ISTEXT(A4))</formula1>
    </dataValidation>
    <dataValidation sqref="C4:D103" showDropDown="0" showInputMessage="0" showErrorMessage="0" allowBlank="0" errorTitle="Texto no válido" error="Capture la referencia o el alias como texto." type="custom">
      <formula1>OR(C4="",ISTEXT(C4))</formula1>
    </dataValidation>
    <dataValidation sqref="L4:L103" showDropDown="0" showInputMessage="0" showErrorMessage="0" allowBlank="0" errorTitle="Fuente no válida" error="Capture una referencia textual interna, sin hipervínculos." type="custom">
      <formula1>OR(L4="",ISTEXT(L4))</formula1>
    </dataValidation>
    <dataValidation sqref="P4:P103" showDropDown="0" showInputMessage="0" showErrorMessage="0" allowBlank="0" errorTitle="Alias no válido" error="Capture iniciales o alias, no un nombre completo." type="custom">
      <formula1>OR(P4="",ISTEXT(P4))</formula1>
    </dataValidation>
    <dataValidation sqref="Q4:Q103" showDropDown="0" showInputMessage="0" showErrorMessage="0" allowBlank="0" errorTitle="Observación no válida" error="Capture texto de hasta 250 caracteres." type="custom">
      <formula1>OR(Q4="",AND(ISTEXT(Q4),LEN(Q4)&lt;=250))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3" customWidth="1" min="2" max="2"/>
    <col width="4" customWidth="1" min="3" max="3"/>
    <col width="22" customWidth="1" min="4" max="4"/>
    <col width="22" customWidth="1" min="5" max="5"/>
    <col width="24" customWidth="1" min="6" max="6"/>
  </cols>
  <sheetData>
    <row r="1" ht="36" customHeight="1">
      <c r="A1" s="26" t="inlineStr">
        <is>
          <t>PARÁMETROS EDITABLES Y LISTAS DE CAPTURA</t>
        </is>
      </c>
      <c r="B1" s="42" t="n"/>
      <c r="C1" s="42" t="n"/>
      <c r="D1" s="42" t="n"/>
      <c r="E1" s="42" t="n"/>
      <c r="F1" s="43" t="n"/>
    </row>
    <row r="2">
      <c r="A2" s="28" t="inlineStr">
        <is>
          <t>LecturasRequeridas</t>
        </is>
      </c>
      <c r="B2" s="29" t="n">
        <v>3</v>
      </c>
      <c r="C2" s="30" t="n"/>
      <c r="D2" s="31" t="inlineStr">
        <is>
          <t>Delantero</t>
        </is>
      </c>
      <c r="E2" s="31" t="inlineStr">
        <is>
          <t>Izquierdo</t>
        </is>
      </c>
      <c r="F2" s="31" t="inlineStr">
        <is>
          <t>Disco</t>
        </is>
      </c>
    </row>
    <row r="3">
      <c r="A3" s="28" t="inlineStr">
        <is>
          <t>MargenAlerta (mm)</t>
        </is>
      </c>
      <c r="B3" s="32" t="n">
        <v>0.5</v>
      </c>
      <c r="C3" s="30" t="n"/>
      <c r="D3" s="31" t="inlineStr">
        <is>
          <t>Trasero</t>
        </is>
      </c>
      <c r="E3" s="31" t="inlineStr">
        <is>
          <t>Derecho</t>
        </is>
      </c>
      <c r="F3" s="31" t="inlineStr">
        <is>
          <t>Pastilla interior</t>
        </is>
      </c>
    </row>
    <row r="4">
      <c r="A4" s="28" t="inlineStr">
        <is>
          <t>FechaCorte</t>
        </is>
      </c>
      <c r="B4" s="44" t="n">
        <v>46275</v>
      </c>
      <c r="C4" s="30" t="n"/>
      <c r="D4" s="30" t="n"/>
      <c r="E4" s="30" t="n"/>
      <c r="F4" s="31" t="inlineStr">
        <is>
          <t>Pastilla exterior</t>
        </is>
      </c>
    </row>
    <row r="5">
      <c r="A5" s="28" t="inlineStr">
        <is>
          <t>EspesorMaximo (mm)</t>
        </is>
      </c>
      <c r="B5" s="32" t="n">
        <v>80</v>
      </c>
      <c r="C5" s="30" t="n"/>
      <c r="D5" s="30" t="n"/>
      <c r="E5" s="30" t="n"/>
      <c r="F5" s="30" t="n"/>
    </row>
    <row r="6">
      <c r="A6" s="28" t="inlineStr">
        <is>
          <t>Listas editables</t>
        </is>
      </c>
      <c r="B6" s="34" t="inlineStr">
        <is>
          <t>D: Eje | E: Lado | F: Pieza</t>
        </is>
      </c>
      <c r="C6" s="30" t="n"/>
      <c r="D6" s="30" t="n"/>
      <c r="E6" s="30" t="n"/>
      <c r="F6" s="30" t="n"/>
    </row>
    <row r="7">
      <c r="A7" s="30" t="n"/>
      <c r="B7" s="30" t="n"/>
      <c r="C7" s="30" t="n"/>
      <c r="D7" s="30" t="n"/>
      <c r="E7" s="30" t="n"/>
      <c r="F7" s="30" t="n"/>
    </row>
    <row r="8">
      <c r="A8" s="13" t="inlineStr">
        <is>
          <t>INDICACIONES BREVES</t>
        </is>
      </c>
      <c r="B8" s="13" t="n"/>
      <c r="C8" s="13" t="n"/>
      <c r="D8" s="13" t="n"/>
      <c r="E8" s="13" t="n"/>
      <c r="F8" s="13" t="n"/>
    </row>
    <row r="9" ht="34" customHeight="1">
      <c r="A9" s="34" t="inlineStr">
        <is>
          <t>Capture únicamente mediciones proporcionadas por personal técnico competente.</t>
        </is>
      </c>
      <c r="B9" s="30" t="n"/>
      <c r="C9" s="30" t="n"/>
      <c r="D9" s="30" t="n"/>
      <c r="E9" s="30" t="n"/>
      <c r="F9" s="30" t="n"/>
    </row>
    <row r="10" ht="34" customHeight="1">
      <c r="A10" s="35" t="inlineStr">
        <is>
          <t>Transcriba el límite y su fuente técnica aplicable; no use los ejemplos como referencia real.</t>
        </is>
      </c>
      <c r="B10" s="30" t="n"/>
      <c r="C10" s="30" t="n"/>
      <c r="D10" s="30" t="n"/>
      <c r="E10" s="30" t="n"/>
      <c r="F10" s="30" t="n"/>
    </row>
    <row r="11" ht="34" customHeight="1">
      <c r="A11" s="34" t="inlineStr">
        <is>
          <t>El resultado es una clasificación para revisión administrativa, no un diagnóstico automotriz.</t>
        </is>
      </c>
      <c r="B11" s="30" t="n"/>
      <c r="C11" s="30" t="n"/>
      <c r="D11" s="30" t="n"/>
      <c r="E11" s="30" t="n"/>
      <c r="F11" s="30" t="n"/>
    </row>
    <row r="12" ht="34" customHeight="1">
      <c r="A12" s="35" t="inlineStr">
        <is>
          <t>El libro no determina seguridad de circulación, no autoriza reparaciones y no es documento oficial.</t>
        </is>
      </c>
      <c r="B12" s="30" t="n"/>
      <c r="C12" s="30" t="n"/>
      <c r="D12" s="30" t="n"/>
      <c r="E12" s="30" t="n"/>
      <c r="F12" s="30" t="n"/>
    </row>
    <row r="13" ht="34" customHeight="1">
      <c r="A13" s="34" t="inlineStr">
        <is>
          <t>Las celdas amarillas contienen parámetros o listas modificables por el taller.</t>
        </is>
      </c>
      <c r="B13" s="30" t="n"/>
      <c r="C13" s="30" t="n"/>
      <c r="D13" s="30" t="n"/>
      <c r="E13" s="30" t="n"/>
      <c r="F13" s="30" t="n"/>
    </row>
  </sheetData>
  <mergeCells count="1">
    <mergeCell ref="A1:F1"/>
  </mergeCells>
  <dataValidations count="4">
    <dataValidation sqref="B2" showDropDown="0" showInputMessage="0" showErrorMessage="0" allowBlank="0" errorTitle="Cantidad no válida" error="Capture un entero de 1 a 3." type="whole" operator="between">
      <formula1>1</formula1>
      <formula2>3</formula2>
    </dataValidation>
    <dataValidation sqref="B3" showDropDown="0" showInputMessage="0" showErrorMessage="0" allowBlank="0" errorTitle="Margen no válido" error="Capture un decimal entre 0.00 y 10.00 mm." type="decimal" operator="between">
      <formula1>0</formula1>
      <formula2>10</formula2>
    </dataValidation>
    <dataValidation sqref="B4" showDropDown="0" showInputMessage="0" showErrorMessage="0" allowBlank="0" errorTitle="Fecha no válida" error="Capture una fecha válida entre 01/01/2020 y 31/12/2100." type="date" operator="between">
      <formula1>DATE(2020,1,1)</formula1>
      <formula2>DATE(2100,12,31)</formula2>
    </dataValidation>
    <dataValidation sqref="B5" showDropDown="0" showInputMessage="0" showErrorMessage="0" allowBlank="0" errorTitle="Máximo no válido" error="Capture un decimal entre 0.01 y 1000.00 mm." type="decimal" operator="between">
      <formula1>0.01</formula1>
      <formula2>1000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9" customWidth="1" min="3" max="3"/>
    <col width="22" customWidth="1" min="4" max="4"/>
    <col width="13" customWidth="1" min="5" max="5"/>
    <col width="13" customWidth="1" min="6" max="6"/>
    <col width="20" customWidth="1" min="7" max="7"/>
    <col width="13" customWidth="1" min="8" max="8"/>
    <col width="13" customWidth="1" min="9" max="9"/>
    <col width="13" customWidth="1" min="10" max="10"/>
    <col width="18" customWidth="1" min="11" max="11"/>
    <col width="28" customWidth="1" min="12" max="12"/>
    <col width="18" customWidth="1" min="13" max="13"/>
    <col width="14" customWidth="1" min="14" max="14"/>
    <col width="20" customWidth="1" min="15" max="15"/>
    <col width="13" customWidth="1" min="16" max="16"/>
    <col width="34" customWidth="1" min="17" max="17"/>
  </cols>
  <sheetData>
    <row r="1" ht="36" customHeight="1">
      <c r="A1" s="12" t="inlineStr">
        <is>
          <t>DATOS FICTICIOS: NO USAR PARA DECISIONES REALES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7" t="n"/>
    </row>
    <row r="2"/>
    <row r="3" ht="38" customHeight="1">
      <c r="A3" s="13" t="inlineStr">
        <is>
          <t>Folio</t>
        </is>
      </c>
      <c r="B3" s="13" t="inlineStr">
        <is>
          <t>Fecha de medición</t>
        </is>
      </c>
      <c r="C3" s="13" t="inlineStr">
        <is>
          <t>Referencia interna</t>
        </is>
      </c>
      <c r="D3" s="13" t="inlineStr">
        <is>
          <t>Alias de unidad</t>
        </is>
      </c>
      <c r="E3" s="13" t="inlineStr">
        <is>
          <t>Eje</t>
        </is>
      </c>
      <c r="F3" s="13" t="inlineStr">
        <is>
          <t>Lado</t>
        </is>
      </c>
      <c r="G3" s="13" t="inlineStr">
        <is>
          <t>Pieza</t>
        </is>
      </c>
      <c r="H3" s="13" t="inlineStr">
        <is>
          <t>Lectura 1 (mm)</t>
        </is>
      </c>
      <c r="I3" s="13" t="inlineStr">
        <is>
          <t>Lectura 2 (mm)</t>
        </is>
      </c>
      <c r="J3" s="13" t="inlineStr">
        <is>
          <t>Lectura 3 (mm)</t>
        </is>
      </c>
      <c r="K3" s="13" t="inlineStr">
        <is>
          <t>Límite de servicio (mm)</t>
        </is>
      </c>
      <c r="L3" s="13" t="inlineStr">
        <is>
          <t>Fuente del límite</t>
        </is>
      </c>
      <c r="M3" s="13" t="inlineStr">
        <is>
          <t>Mínimo medido (mm)</t>
        </is>
      </c>
      <c r="N3" s="13" t="inlineStr">
        <is>
          <t>Margen (mm)</t>
        </is>
      </c>
      <c r="O3" s="13" t="inlineStr">
        <is>
          <t>Resultado</t>
        </is>
      </c>
      <c r="P3" s="13" t="inlineStr">
        <is>
          <t>Capturó</t>
        </is>
      </c>
      <c r="Q3" s="13" t="inlineStr">
        <is>
          <t>Observaciones</t>
        </is>
      </c>
    </row>
    <row r="4">
      <c r="A4" s="14" t="inlineStr">
        <is>
          <t>DEMO-001</t>
        </is>
      </c>
      <c r="B4" s="39" t="n">
        <v>46266</v>
      </c>
      <c r="C4" s="14" t="inlineStr">
        <is>
          <t>CTRL-FICT-001</t>
        </is>
      </c>
      <c r="D4" s="14" t="inlineStr">
        <is>
          <t>Unidad ficticia A</t>
        </is>
      </c>
      <c r="E4" s="16" t="inlineStr">
        <is>
          <t>Delantero</t>
        </is>
      </c>
      <c r="F4" s="16" t="inlineStr">
        <is>
          <t>Izquierdo</t>
        </is>
      </c>
      <c r="G4" s="16" t="inlineStr">
        <is>
          <t>Disco</t>
        </is>
      </c>
      <c r="H4" s="17" t="n">
        <v>25.2</v>
      </c>
      <c r="I4" s="17" t="n">
        <v>25.1</v>
      </c>
      <c r="J4" s="17" t="n">
        <v>25</v>
      </c>
      <c r="K4" s="17" t="n">
        <v>24</v>
      </c>
      <c r="L4" s="18" t="inlineStr">
        <is>
          <t>Fuente técnica ficticia FT-01</t>
        </is>
      </c>
      <c r="M4" s="19">
        <f>IF(COUNT(H4:J4)=0,"",MIN(H4:J4))</f>
        <v/>
      </c>
      <c r="N4" s="40">
        <f>IF(OR(M4="",K4=""),"",M4-K4)</f>
        <v/>
      </c>
      <c r="O4" s="21">
        <f>IF(COUNTA(A4:L4)=0,"",IF(COUNT(H4:J4)=0,"Sin medición",IF(COUNT(H4:J4)&lt;'Parámetros'!$B$2,"Incompleto",IF(K4="","Falta límite",IF(M4&lt;K4,"Debajo del límite",IF(M4=K4,"En límite",IF(N4&lt;='Parámetros'!$B$3,"Margen reducido","Sobre límite")))))))</f>
        <v/>
      </c>
      <c r="P4" s="16" t="inlineStr">
        <is>
          <t>AUX-FICT</t>
        </is>
      </c>
      <c r="Q4" s="22" t="inlineStr">
        <is>
          <t>Ejemplo ficticio de capacitación</t>
        </is>
      </c>
    </row>
    <row r="5">
      <c r="A5" s="14" t="inlineStr">
        <is>
          <t>DEMO-002</t>
        </is>
      </c>
      <c r="B5" s="39" t="n">
        <v>46266</v>
      </c>
      <c r="C5" s="14" t="inlineStr">
        <is>
          <t>CTRL-FICT-002</t>
        </is>
      </c>
      <c r="D5" s="14" t="inlineStr">
        <is>
          <t>Unidad ficticia A</t>
        </is>
      </c>
      <c r="E5" s="16" t="inlineStr">
        <is>
          <t>Delantero</t>
        </is>
      </c>
      <c r="F5" s="16" t="inlineStr">
        <is>
          <t>Derecho</t>
        </is>
      </c>
      <c r="G5" s="16" t="inlineStr">
        <is>
          <t>Disco</t>
        </is>
      </c>
      <c r="H5" s="17" t="n">
        <v>24.3</v>
      </c>
      <c r="I5" s="17" t="n">
        <v>24.1</v>
      </c>
      <c r="J5" s="17" t="n">
        <v>24.2</v>
      </c>
      <c r="K5" s="17" t="n">
        <v>24</v>
      </c>
      <c r="L5" s="18" t="inlineStr">
        <is>
          <t>Fuente técnica ficticia FT-01</t>
        </is>
      </c>
      <c r="M5" s="23">
        <f>IF(COUNT(H5:J5)=0,"",MIN(H5:J5))</f>
        <v/>
      </c>
      <c r="N5" s="41">
        <f>IF(OR(M5="",K5=""),"",M5-K5)</f>
        <v/>
      </c>
      <c r="O5" s="25">
        <f>IF(COUNTA(A5:L5)=0,"",IF(COUNT(H5:J5)=0,"Sin medición",IF(COUNT(H5:J5)&lt;'Parámetros'!$B$2,"Incompleto",IF(K5="","Falta límite",IF(M5&lt;K5,"Debajo del límite",IF(M5=K5,"En límite",IF(N5&lt;='Parámetros'!$B$3,"Margen reducido","Sobre límite")))))))</f>
        <v/>
      </c>
      <c r="P5" s="16" t="inlineStr">
        <is>
          <t>AUX-FICT</t>
        </is>
      </c>
      <c r="Q5" s="22" t="inlineStr">
        <is>
          <t>Ejemplo ficticio de capacitación</t>
        </is>
      </c>
    </row>
    <row r="6">
      <c r="A6" s="14" t="inlineStr">
        <is>
          <t>DEMO-003</t>
        </is>
      </c>
      <c r="B6" s="39" t="n">
        <v>46267</v>
      </c>
      <c r="C6" s="14" t="inlineStr">
        <is>
          <t>CTRL-FICT-003</t>
        </is>
      </c>
      <c r="D6" s="14" t="inlineStr">
        <is>
          <t>Unidad ficticia B</t>
        </is>
      </c>
      <c r="E6" s="16" t="inlineStr">
        <is>
          <t>Delantero</t>
        </is>
      </c>
      <c r="F6" s="16" t="inlineStr">
        <is>
          <t>Izquierdo</t>
        </is>
      </c>
      <c r="G6" s="16" t="inlineStr">
        <is>
          <t>Pastilla interior</t>
        </is>
      </c>
      <c r="H6" s="17" t="n">
        <v>7.2</v>
      </c>
      <c r="I6" s="17" t="n">
        <v>7.1</v>
      </c>
      <c r="J6" s="17" t="n">
        <v>7</v>
      </c>
      <c r="K6" s="17" t="n">
        <v>3</v>
      </c>
      <c r="L6" s="18" t="inlineStr">
        <is>
          <t>Fuente técnica ficticia FT-02</t>
        </is>
      </c>
      <c r="M6" s="19">
        <f>IF(COUNT(H6:J6)=0,"",MIN(H6:J6))</f>
        <v/>
      </c>
      <c r="N6" s="40">
        <f>IF(OR(M6="",K6=""),"",M6-K6)</f>
        <v/>
      </c>
      <c r="O6" s="21">
        <f>IF(COUNTA(A6:L6)=0,"",IF(COUNT(H6:J6)=0,"Sin medición",IF(COUNT(H6:J6)&lt;'Parámetros'!$B$2,"Incompleto",IF(K6="","Falta límite",IF(M6&lt;K6,"Debajo del límite",IF(M6=K6,"En límite",IF(N6&lt;='Parámetros'!$B$3,"Margen reducido","Sobre límite")))))))</f>
        <v/>
      </c>
      <c r="P6" s="16" t="inlineStr">
        <is>
          <t>CAP-FICT</t>
        </is>
      </c>
      <c r="Q6" s="22" t="inlineStr">
        <is>
          <t>Ejemplo ficticio de capacitación</t>
        </is>
      </c>
    </row>
    <row r="7">
      <c r="A7" s="14" t="inlineStr">
        <is>
          <t>DEMO-004</t>
        </is>
      </c>
      <c r="B7" s="39" t="n">
        <v>46267</v>
      </c>
      <c r="C7" s="14" t="inlineStr">
        <is>
          <t>CTRL-FICT-004</t>
        </is>
      </c>
      <c r="D7" s="14" t="inlineStr">
        <is>
          <t>Unidad ficticia B</t>
        </is>
      </c>
      <c r="E7" s="16" t="inlineStr">
        <is>
          <t>Delantero</t>
        </is>
      </c>
      <c r="F7" s="16" t="inlineStr">
        <is>
          <t>Izquierdo</t>
        </is>
      </c>
      <c r="G7" s="16" t="inlineStr">
        <is>
          <t>Pastilla exterior</t>
        </is>
      </c>
      <c r="H7" s="17" t="n">
        <v>3</v>
      </c>
      <c r="I7" s="17" t="n">
        <v>3.1</v>
      </c>
      <c r="J7" s="17" t="n">
        <v>3.2</v>
      </c>
      <c r="K7" s="17" t="n">
        <v>3</v>
      </c>
      <c r="L7" s="18" t="inlineStr">
        <is>
          <t>Fuente técnica ficticia FT-02</t>
        </is>
      </c>
      <c r="M7" s="23">
        <f>IF(COUNT(H7:J7)=0,"",MIN(H7:J7))</f>
        <v/>
      </c>
      <c r="N7" s="41">
        <f>IF(OR(M7="",K7=""),"",M7-K7)</f>
        <v/>
      </c>
      <c r="O7" s="25">
        <f>IF(COUNTA(A7:L7)=0,"",IF(COUNT(H7:J7)=0,"Sin medición",IF(COUNT(H7:J7)&lt;'Parámetros'!$B$2,"Incompleto",IF(K7="","Falta límite",IF(M7&lt;K7,"Debajo del límite",IF(M7=K7,"En límite",IF(N7&lt;='Parámetros'!$B$3,"Margen reducido","Sobre límite")))))))</f>
        <v/>
      </c>
      <c r="P7" s="16" t="inlineStr">
        <is>
          <t>CAP-FICT</t>
        </is>
      </c>
      <c r="Q7" s="22" t="inlineStr">
        <is>
          <t>Ejemplo ficticio de capacitación</t>
        </is>
      </c>
    </row>
    <row r="8">
      <c r="A8" s="14" t="inlineStr">
        <is>
          <t>DEMO-005</t>
        </is>
      </c>
      <c r="B8" s="39" t="n">
        <v>46268</v>
      </c>
      <c r="C8" s="14" t="inlineStr">
        <is>
          <t>CTRL-FICT-005</t>
        </is>
      </c>
      <c r="D8" s="14" t="inlineStr">
        <is>
          <t>Unidad ficticia C</t>
        </is>
      </c>
      <c r="E8" s="16" t="inlineStr">
        <is>
          <t>Trasero</t>
        </is>
      </c>
      <c r="F8" s="16" t="inlineStr">
        <is>
          <t>Derecho</t>
        </is>
      </c>
      <c r="G8" s="16" t="inlineStr">
        <is>
          <t>Disco</t>
        </is>
      </c>
      <c r="H8" s="17" t="n">
        <v>9.800000000000001</v>
      </c>
      <c r="I8" s="17" t="n">
        <v>9.9</v>
      </c>
      <c r="J8" s="17" t="n">
        <v>9.699999999999999</v>
      </c>
      <c r="K8" s="17" t="n">
        <v>10</v>
      </c>
      <c r="L8" s="18" t="inlineStr">
        <is>
          <t>Fuente técnica ficticia FT-03</t>
        </is>
      </c>
      <c r="M8" s="19">
        <f>IF(COUNT(H8:J8)=0,"",MIN(H8:J8))</f>
        <v/>
      </c>
      <c r="N8" s="40">
        <f>IF(OR(M8="",K8=""),"",M8-K8)</f>
        <v/>
      </c>
      <c r="O8" s="21">
        <f>IF(COUNTA(A8:L8)=0,"",IF(COUNT(H8:J8)=0,"Sin medición",IF(COUNT(H8:J8)&lt;'Parámetros'!$B$2,"Incompleto",IF(K8="","Falta límite",IF(M8&lt;K8,"Debajo del límite",IF(M8=K8,"En límite",IF(N8&lt;='Parámetros'!$B$3,"Margen reducido","Sobre límite")))))))</f>
        <v/>
      </c>
      <c r="P8" s="16" t="inlineStr">
        <is>
          <t>REV-FICT</t>
        </is>
      </c>
      <c r="Q8" s="22" t="inlineStr">
        <is>
          <t>Ejemplo ficticio de capacitación</t>
        </is>
      </c>
    </row>
    <row r="9">
      <c r="A9" s="14" t="inlineStr">
        <is>
          <t>DEMO-006</t>
        </is>
      </c>
      <c r="B9" s="39" t="n">
        <v>46269</v>
      </c>
      <c r="C9" s="14" t="inlineStr">
        <is>
          <t>CTRL-FICT-006</t>
        </is>
      </c>
      <c r="D9" s="14" t="inlineStr">
        <is>
          <t>Unidad ficticia D</t>
        </is>
      </c>
      <c r="E9" s="16" t="inlineStr">
        <is>
          <t>Trasero</t>
        </is>
      </c>
      <c r="F9" s="16" t="inlineStr">
        <is>
          <t>Izquierdo</t>
        </is>
      </c>
      <c r="G9" s="16" t="inlineStr">
        <is>
          <t>Pastilla interior</t>
        </is>
      </c>
      <c r="H9" s="17" t="n">
        <v>4</v>
      </c>
      <c r="I9" s="17" t="n"/>
      <c r="J9" s="17" t="n">
        <v>4.1</v>
      </c>
      <c r="K9" s="17" t="n">
        <v>3</v>
      </c>
      <c r="L9" s="18" t="inlineStr">
        <is>
          <t>Fuente técnica ficticia FT-04</t>
        </is>
      </c>
      <c r="M9" s="23">
        <f>IF(COUNT(H9:J9)=0,"",MIN(H9:J9))</f>
        <v/>
      </c>
      <c r="N9" s="41">
        <f>IF(OR(M9="",K9=""),"",M9-K9)</f>
        <v/>
      </c>
      <c r="O9" s="25">
        <f>IF(COUNTA(A9:L9)=0,"",IF(COUNT(H9:J9)=0,"Sin medición",IF(COUNT(H9:J9)&lt;'Parámetros'!$B$2,"Incompleto",IF(K9="","Falta límite",IF(M9&lt;K9,"Debajo del límite",IF(M9=K9,"En límite",IF(N9&lt;='Parámetros'!$B$3,"Margen reducido","Sobre límite")))))))</f>
        <v/>
      </c>
      <c r="P9" s="16" t="inlineStr">
        <is>
          <t>REV-FICT</t>
        </is>
      </c>
      <c r="Q9" s="22" t="inlineStr">
        <is>
          <t>Una lectura ficticia quedó pendiente</t>
        </is>
      </c>
    </row>
    <row r="10">
      <c r="A10" s="14" t="inlineStr">
        <is>
          <t>DEMO-007</t>
        </is>
      </c>
      <c r="B10" s="39" t="n">
        <v>46270</v>
      </c>
      <c r="C10" s="14" t="inlineStr">
        <is>
          <t>CTRL-FICT-007</t>
        </is>
      </c>
      <c r="D10" s="14" t="inlineStr">
        <is>
          <t>Unidad ficticia E</t>
        </is>
      </c>
      <c r="E10" s="16" t="inlineStr">
        <is>
          <t>Delantero</t>
        </is>
      </c>
      <c r="F10" s="16" t="inlineStr">
        <is>
          <t>Derecho</t>
        </is>
      </c>
      <c r="G10" s="16" t="inlineStr">
        <is>
          <t>Disco</t>
        </is>
      </c>
      <c r="H10" s="17" t="n"/>
      <c r="I10" s="17" t="n"/>
      <c r="J10" s="17" t="n"/>
      <c r="K10" s="17" t="n">
        <v>8</v>
      </c>
      <c r="L10" s="18" t="inlineStr">
        <is>
          <t>Fuente técnica ficticia FT-05</t>
        </is>
      </c>
      <c r="M10" s="19">
        <f>IF(COUNT(H10:J10)=0,"",MIN(H10:J10))</f>
        <v/>
      </c>
      <c r="N10" s="40">
        <f>IF(OR(M10="",K10=""),"",M10-K10)</f>
        <v/>
      </c>
      <c r="O10" s="21">
        <f>IF(COUNTA(A10:L10)=0,"",IF(COUNT(H10:J10)=0,"Sin medición",IF(COUNT(H10:J10)&lt;'Parámetros'!$B$2,"Incompleto",IF(K10="","Falta límite",IF(M10&lt;K10,"Debajo del límite",IF(M10=K10,"En límite",IF(N10&lt;='Parámetros'!$B$3,"Margen reducido","Sobre límite")))))))</f>
        <v/>
      </c>
      <c r="P10" s="16" t="inlineStr">
        <is>
          <t>ADM-FICT</t>
        </is>
      </c>
      <c r="Q10" s="22" t="inlineStr">
        <is>
          <t>Sin mediciones en este ejemplo ficticio</t>
        </is>
      </c>
    </row>
    <row r="11">
      <c r="A11" s="14" t="inlineStr">
        <is>
          <t>DEMO-008</t>
        </is>
      </c>
      <c r="B11" s="39" t="n">
        <v>46271</v>
      </c>
      <c r="C11" s="14" t="inlineStr">
        <is>
          <t>CTRL-FICT-008</t>
        </is>
      </c>
      <c r="D11" s="14" t="inlineStr">
        <is>
          <t>Unidad ficticia F</t>
        </is>
      </c>
      <c r="E11" s="16" t="inlineStr">
        <is>
          <t>Trasero</t>
        </is>
      </c>
      <c r="F11" s="16" t="inlineStr">
        <is>
          <t>Derecho</t>
        </is>
      </c>
      <c r="G11" s="16" t="inlineStr">
        <is>
          <t>Pastilla exterior</t>
        </is>
      </c>
      <c r="H11" s="17" t="n">
        <v>5</v>
      </c>
      <c r="I11" s="17" t="n">
        <v>5.1</v>
      </c>
      <c r="J11" s="17" t="n">
        <v>5</v>
      </c>
      <c r="K11" s="17" t="n"/>
      <c r="L11" s="18" t="inlineStr"/>
      <c r="M11" s="23">
        <f>IF(COUNT(H11:J11)=0,"",MIN(H11:J11))</f>
        <v/>
      </c>
      <c r="N11" s="41">
        <f>IF(OR(M11="",K11=""),"",M11-K11)</f>
        <v/>
      </c>
      <c r="O11" s="25">
        <f>IF(COUNTA(A11:L11)=0,"",IF(COUNT(H11:J11)=0,"Sin medición",IF(COUNT(H11:J11)&lt;'Parámetros'!$B$2,"Incompleto",IF(K11="","Falta límite",IF(M11&lt;K11,"Debajo del límite",IF(M11=K11,"En límite",IF(N11&lt;='Parámetros'!$B$3,"Margen reducido","Sobre límite")))))))</f>
        <v/>
      </c>
      <c r="P11" s="16" t="inlineStr">
        <is>
          <t>ADM-FICT</t>
        </is>
      </c>
      <c r="Q11" s="22" t="inlineStr">
        <is>
          <t>Límite ficticio pendiente de transcripción</t>
        </is>
      </c>
    </row>
    <row r="12">
      <c r="A12" s="14" t="inlineStr">
        <is>
          <t>DEMO-009</t>
        </is>
      </c>
      <c r="B12" s="39" t="n">
        <v>46272</v>
      </c>
      <c r="C12" s="14" t="inlineStr">
        <is>
          <t>CTRL-FICT-009</t>
        </is>
      </c>
      <c r="D12" s="14" t="inlineStr">
        <is>
          <t>Unidad ficticia G</t>
        </is>
      </c>
      <c r="E12" s="16" t="inlineStr">
        <is>
          <t>Trasero</t>
        </is>
      </c>
      <c r="F12" s="16" t="inlineStr">
        <is>
          <t>Izquierdo</t>
        </is>
      </c>
      <c r="G12" s="16" t="inlineStr">
        <is>
          <t>Disco</t>
        </is>
      </c>
      <c r="H12" s="17" t="n">
        <v>11</v>
      </c>
      <c r="I12" s="17" t="n">
        <v>10.7</v>
      </c>
      <c r="J12" s="17" t="n">
        <v>10.8</v>
      </c>
      <c r="K12" s="17" t="n">
        <v>10.5</v>
      </c>
      <c r="L12" s="18" t="inlineStr">
        <is>
          <t>Fuente técnica ficticia FT-06</t>
        </is>
      </c>
      <c r="M12" s="19">
        <f>IF(COUNT(H12:J12)=0,"",MIN(H12:J12))</f>
        <v/>
      </c>
      <c r="N12" s="40">
        <f>IF(OR(M12="",K12=""),"",M12-K12)</f>
        <v/>
      </c>
      <c r="O12" s="21">
        <f>IF(COUNTA(A12:L12)=0,"",IF(COUNT(H12:J12)=0,"Sin medición",IF(COUNT(H12:J12)&lt;'Parámetros'!$B$2,"Incompleto",IF(K12="","Falta límite",IF(M12&lt;K12,"Debajo del límite",IF(M12=K12,"En límite",IF(N12&lt;='Parámetros'!$B$3,"Margen reducido","Sobre límite")))))))</f>
        <v/>
      </c>
      <c r="P12" s="16" t="inlineStr">
        <is>
          <t>CAP-FICT</t>
        </is>
      </c>
      <c r="Q12" s="22" t="inlineStr">
        <is>
          <t>Ejemplo ficticio de capacitación</t>
        </is>
      </c>
    </row>
    <row r="13">
      <c r="A13" s="14" t="inlineStr">
        <is>
          <t>DEMO-010</t>
        </is>
      </c>
      <c r="B13" s="39" t="n">
        <v>46273</v>
      </c>
      <c r="C13" s="14" t="inlineStr">
        <is>
          <t>CTRL-FICT-010</t>
        </is>
      </c>
      <c r="D13" s="14" t="inlineStr">
        <is>
          <t>Unidad ficticia H</t>
        </is>
      </c>
      <c r="E13" s="16" t="inlineStr">
        <is>
          <t>Trasero</t>
        </is>
      </c>
      <c r="F13" s="16" t="inlineStr">
        <is>
          <t>Derecho</t>
        </is>
      </c>
      <c r="G13" s="16" t="inlineStr">
        <is>
          <t>Pastilla exterior</t>
        </is>
      </c>
      <c r="H13" s="17" t="n">
        <v>2.8</v>
      </c>
      <c r="I13" s="17" t="n">
        <v>2.9</v>
      </c>
      <c r="J13" s="17" t="n">
        <v>2.7</v>
      </c>
      <c r="K13" s="17" t="n">
        <v>3</v>
      </c>
      <c r="L13" s="18" t="inlineStr">
        <is>
          <t>Fuente técnica ficticia FT-07</t>
        </is>
      </c>
      <c r="M13" s="23">
        <f>IF(COUNT(H13:J13)=0,"",MIN(H13:J13))</f>
        <v/>
      </c>
      <c r="N13" s="41">
        <f>IF(OR(M13="",K13=""),"",M13-K13)</f>
        <v/>
      </c>
      <c r="O13" s="25">
        <f>IF(COUNTA(A13:L13)=0,"",IF(COUNT(H13:J13)=0,"Sin medición",IF(COUNT(H13:J13)&lt;'Parámetros'!$B$2,"Incompleto",IF(K13="","Falta límite",IF(M13&lt;K13,"Debajo del límite",IF(M13=K13,"En límite",IF(N13&lt;='Parámetros'!$B$3,"Margen reducido","Sobre límite")))))))</f>
        <v/>
      </c>
      <c r="P13" s="16" t="inlineStr">
        <is>
          <t>AUX-FICT</t>
        </is>
      </c>
      <c r="Q13" s="22" t="inlineStr">
        <is>
          <t>Ejemplo ficticio de capacitación</t>
        </is>
      </c>
    </row>
  </sheetData>
  <autoFilter ref="A3:Q13"/>
  <mergeCells count="1">
    <mergeCell ref="A1:Q1"/>
  </mergeCells>
  <conditionalFormatting sqref="O4:O13">
    <cfRule type="expression" priority="1" dxfId="0" stopIfTrue="1">
      <formula>$O4="Debajo del límite"</formula>
    </cfRule>
    <cfRule type="expression" priority="2" dxfId="1" stopIfTrue="1">
      <formula>$O4="En límite"</formula>
    </cfRule>
    <cfRule type="expression" priority="3" dxfId="2" stopIfTrue="1">
      <formula>$O4="Margen reducido"</formula>
    </cfRule>
    <cfRule type="expression" priority="4" dxfId="3" stopIfTrue="1">
      <formula>$O4="Sobre límite"</formula>
    </cfRule>
    <cfRule type="expression" priority="5" dxfId="4" stopIfTrue="1">
      <formula>OR($O4="Incompleto",$O4="Falta límite")</formula>
    </cfRule>
    <cfRule type="expression" priority="6" dxfId="5" stopIfTrue="1">
      <formula>$O4="Sin medición"</formula>
    </cfRule>
  </conditionalFormatting>
  <conditionalFormatting sqref="A4:A13">
    <cfRule type="expression" priority="7" dxfId="0">
      <formula>AND(A4&lt;&gt;"",COUNTIF($A$4:$A$13,A4)&gt;1)</formula>
    </cfRule>
  </conditionalFormatting>
  <conditionalFormatting sqref="L4:L13">
    <cfRule type="expression" priority="8" dxfId="1">
      <formula>AND($K4&lt;&gt;"",$L4="")</formula>
    </cfRule>
  </conditionalFormatting>
  <conditionalFormatting sqref="A4:G13">
    <cfRule type="expression" priority="9" dxfId="0">
      <formula>AND(COUNTA($A4:$L4)&gt;0,OR($A4="",$B4="",$D4="",$E4="",$F4="",$G4=""))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2026-09-10T11:33:15Z</dcterms:created>
  <dcterms:modified xmlns:dcterms="http://purl.org/dc/terms/" xmlns:xsi="http://www.w3.org/2001/XMLSchema-instance" xsi:type="dcterms:W3CDTF">2026-09-10T11:33:17+00:00Z</dcterms:modified>
</cp:coreProperties>
</file>