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Encuestas" sheetId="2" state="visible" r:id="rId2"/>
    <sheet xmlns:r="http://schemas.openxmlformats.org/officeDocument/2006/relationships" name="Catálogos" sheetId="3" state="visible" r:id="rId3"/>
    <sheet xmlns:r="http://schemas.openxmlformats.org/officeDocument/2006/relationships" name="Ejemplos ficticio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263442"/>
      <sz val="10"/>
    </font>
    <font>
      <name val="Calibri"/>
      <b val="1"/>
      <color rgb="00263442"/>
      <sz val="10"/>
    </font>
    <font>
      <name val="Calibri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05A28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263442"/>
        <sz val="10"/>
      </font>
      <fill>
        <patternFill patternType="solid">
          <fgColor rgb="00F4B183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263442"/>
        <sz val="10"/>
      </font>
      <fill>
        <patternFill patternType="solid">
          <fgColor rgb="00FFF0AE"/>
        </patternFill>
      </fill>
    </dxf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Promedio por aspecto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'Resumen'!G4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'Resumen'!$E$5:$E$9</f>
            </numRef>
          </cat>
          <val>
            <numRef>
              <f>'Resumen'!$G$5:$G$9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Calificación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558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ncuestas" displayName="tblEncuestas" ref="A1:R201" headerRowCount="1">
  <autoFilter ref="A1:R201"/>
  <tableColumns count="18">
    <tableColumn id="1" name="Folio de encuesta"/>
    <tableColumn id="2" name="Fecha del servicio"/>
    <tableColumn id="3" name="Fecha de encuesta"/>
    <tableColumn id="4" name="Canal"/>
    <tableColumn id="5" name="Tipo de servicio"/>
    <tableColumn id="6" name="Tiempo de espera"/>
    <tableColumn id="7" name="Trato en recepción"/>
    <tableColumn id="8" name="Claridad de la explicación"/>
    <tableColumn id="9" name="Calidad percibida"/>
    <tableColumn id="10" name="Limpieza al entregar"/>
    <tableColumn id="11" name="Probabilidad de recomendar"/>
    <tableColumn id="12" name="Aspecto principal por mejorar"/>
    <tableColumn id="13" name="Comentario"/>
    <tableColumn id="14" name="Promedio general"/>
    <tableColumn id="15" name="Clasificación de recomendación"/>
    <tableColumn id="16" name="Alerta"/>
    <tableColumn id="17" name="Estado de revisión"/>
    <tableColumn id="18" name="Nota interna"/>
  </tableColumns>
</table>
</file>

<file path=xl/tables/table2.xml><?xml version="1.0" encoding="utf-8"?>
<table xmlns="http://schemas.openxmlformats.org/spreadsheetml/2006/main" id="2" name="tblEjemplosFicticios" displayName="tblEjemplosFicticios" ref="A1:R11" headerRowCount="1">
  <autoFilter ref="A1:R11"/>
  <tableColumns count="18">
    <tableColumn id="1" name="Folio de encuesta"/>
    <tableColumn id="2" name="Fecha del servicio"/>
    <tableColumn id="3" name="Fecha de encuesta"/>
    <tableColumn id="4" name="Canal"/>
    <tableColumn id="5" name="Tipo de servicio"/>
    <tableColumn id="6" name="Tiempo de espera"/>
    <tableColumn id="7" name="Trato en recepción"/>
    <tableColumn id="8" name="Claridad de la explicación"/>
    <tableColumn id="9" name="Calidad percibida"/>
    <tableColumn id="10" name="Limpieza al entregar"/>
    <tableColumn id="11" name="Probabilidad de recomendar"/>
    <tableColumn id="12" name="Aspecto principal por mejorar"/>
    <tableColumn id="13" name="Comentario"/>
    <tableColumn id="14" name="Promedio general"/>
    <tableColumn id="15" name="Clasificación de recomendación"/>
    <tableColumn id="16" name="Alerta"/>
    <tableColumn id="17" name="Estado de revisión"/>
    <tableColumn id="18" name="Nota intern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H13"/>
  <sheetViews>
    <sheetView showGridLines="0" workbookViewId="0">
      <pane ySplit="3" topLeftCell="A4" activePane="bottomLeft" state="frozen"/>
      <selection pane="bottomLeft" activeCell="B2" sqref="B2"/>
    </sheetView>
  </sheetViews>
  <sheetFormatPr baseColWidth="8" defaultRowHeight="15"/>
  <cols>
    <col width="25" customWidth="1" min="1" max="1"/>
    <col width="48" customWidth="1" min="2" max="2"/>
    <col width="3" customWidth="1" min="3" max="3"/>
    <col width="3" customWidth="1" min="4" max="4"/>
    <col width="29" customWidth="1" min="5" max="5"/>
    <col width="14" customWidth="1" min="6" max="6"/>
    <col width="18" customWidth="1" min="7" max="7"/>
    <col width="3" customWidth="1" min="8" max="8"/>
  </cols>
  <sheetData>
    <row r="1" ht="30" customHeight="1">
      <c r="A1" s="1" t="inlineStr">
        <is>
          <t>Resumen de satisfacción del taller</t>
        </is>
      </c>
      <c r="B1" s="30" t="n"/>
      <c r="C1" s="30" t="n"/>
      <c r="D1" s="30" t="n"/>
      <c r="E1" s="30" t="n"/>
      <c r="F1" s="30" t="n"/>
      <c r="G1" s="30" t="n"/>
      <c r="H1" s="31" t="n"/>
    </row>
    <row r="2">
      <c r="A2" s="2" t="inlineStr">
        <is>
          <t>Desde</t>
        </is>
      </c>
      <c r="B2" s="3" t="n">
        <v>46266</v>
      </c>
    </row>
    <row r="3">
      <c r="A3" s="2" t="inlineStr">
        <is>
          <t>Hasta</t>
        </is>
      </c>
      <c r="B3" s="3" t="n">
        <v>46274</v>
      </c>
    </row>
    <row r="4">
      <c r="A4" s="4" t="inlineStr">
        <is>
          <t>Indicador</t>
        </is>
      </c>
      <c r="B4" s="4" t="inlineStr">
        <is>
          <t>Resultado</t>
        </is>
      </c>
      <c r="E4" s="4" t="inlineStr">
        <is>
          <t>Aspecto</t>
        </is>
      </c>
      <c r="F4" s="4" t="inlineStr">
        <is>
          <t>Promedio</t>
        </is>
      </c>
      <c r="G4" s="4" t="inlineStr">
        <is>
          <t>Valor para gráfica</t>
        </is>
      </c>
    </row>
    <row r="5">
      <c r="A5" s="5" t="inlineStr">
        <is>
          <t>Total válido</t>
        </is>
      </c>
      <c r="B5" s="6">
        <f>COUNTIFS(Encuestas!$C$2:$C$201,"&gt;="&amp;$B$2,Encuestas!$C$2:$C$201,"&lt;="&amp;$B$3,Encuestas!$N$2:$N$201,"&gt;0",Encuestas!$O$2:$O$201,"&lt;&gt;")</f>
        <v/>
      </c>
      <c r="E5" s="7" t="inlineStr">
        <is>
          <t>Tiempo de espera</t>
        </is>
      </c>
      <c r="F5" s="8">
        <f>IF($B$5&lt;'Catálogos'!$B$4,"",IFERROR(AVERAGEIFS(Encuestas!$F$2:$F$201,Encuestas!$C$2:$C$201,"&gt;="&amp;$B$2,Encuestas!$C$2:$C$201,"&lt;="&amp;$B$3,Encuestas!$N$2:$N$201,"&gt;0",Encuestas!$O$2:$O$201,"&lt;&gt;"),""))</f>
        <v/>
      </c>
      <c r="G5" s="8">
        <f>IFERROR(IF($B$5&lt;'Catálogos'!$B$4,"",IF(F5="","",F5)),"")</f>
        <v/>
      </c>
    </row>
    <row r="6">
      <c r="A6" s="2" t="inlineStr">
        <is>
          <t>Promedio general</t>
        </is>
      </c>
      <c r="B6" s="9">
        <f>IF(B5&lt;'Catálogos'!$B$4,"",IFERROR(AVERAGEIFS(Encuestas!$N$2:$N$201,Encuestas!$C$2:$C$201,"&gt;="&amp;$B$2,Encuestas!$C$2:$C$201,"&lt;="&amp;$B$3),""))</f>
        <v/>
      </c>
      <c r="E6" s="10" t="inlineStr">
        <is>
          <t>Trato en recepción</t>
        </is>
      </c>
      <c r="F6" s="11">
        <f>IF($B$5&lt;'Catálogos'!$B$4,"",IFERROR(AVERAGEIFS(Encuestas!$G$2:$G$201,Encuestas!$C$2:$C$201,"&gt;="&amp;$B$2,Encuestas!$C$2:$C$201,"&lt;="&amp;$B$3,Encuestas!$N$2:$N$201,"&gt;0",Encuestas!$O$2:$O$201,"&lt;&gt;"),""))</f>
        <v/>
      </c>
      <c r="G6" s="11">
        <f>IFERROR(IF($B$5&lt;'Catálogos'!$B$4,"",IF(F6="","",F6)),"")</f>
        <v/>
      </c>
    </row>
    <row r="7">
      <c r="A7" s="5" t="inlineStr">
        <is>
          <t>NPS</t>
        </is>
      </c>
      <c r="B7" s="12">
        <f>IF(B5&lt;'Catálogos'!$B$4,"",IFERROR(100*(COUNTIFS(Encuestas!$O$2:$O$201,"Promotor",Encuestas!$C$2:$C$201,"&gt;="&amp;$B$2,Encuestas!$C$2:$C$201,"&lt;="&amp;$B$3)-COUNTIFS(Encuestas!$O$2:$O$201,"Detractor",Encuestas!$C$2:$C$201,"&gt;="&amp;$B$2,Encuestas!$C$2:$C$201,"&lt;="&amp;$B$3))/B5,""))</f>
        <v/>
      </c>
      <c r="E7" s="7" t="inlineStr">
        <is>
          <t>Claridad de la explicación</t>
        </is>
      </c>
      <c r="F7" s="8">
        <f>IF($B$5&lt;'Catálogos'!$B$4,"",IFERROR(AVERAGEIFS(Encuestas!$H$2:$H$201,Encuestas!$C$2:$C$201,"&gt;="&amp;$B$2,Encuestas!$C$2:$C$201,"&lt;="&amp;$B$3,Encuestas!$N$2:$N$201,"&gt;0",Encuestas!$O$2:$O$201,"&lt;&gt;"),""))</f>
        <v/>
      </c>
      <c r="G7" s="8">
        <f>IFERROR(IF($B$5&lt;'Catálogos'!$B$4,"",IF(F7="","",F7)),"")</f>
        <v/>
      </c>
    </row>
    <row r="8">
      <c r="A8" s="2" t="inlineStr">
        <is>
          <t>Alertas abiertas</t>
        </is>
      </c>
      <c r="B8" s="13">
        <f>IF(B5&lt;'Catálogos'!$B$4,"",COUNTIFS(Encuestas!$P$2:$P$201,"Revisar",Encuestas!$Q$2:$Q$201,"&lt;&gt;Cerrado",Encuestas!$C$2:$C$201,"&gt;="&amp;$B$2,Encuestas!$C$2:$C$201,"&lt;="&amp;$B$3))</f>
        <v/>
      </c>
      <c r="E8" s="10" t="inlineStr">
        <is>
          <t>Calidad percibida</t>
        </is>
      </c>
      <c r="F8" s="11">
        <f>IF($B$5&lt;'Catálogos'!$B$4,"",IFERROR(AVERAGEIFS(Encuestas!$I$2:$I$201,Encuestas!$C$2:$C$201,"&gt;="&amp;$B$2,Encuestas!$C$2:$C$201,"&lt;="&amp;$B$3,Encuestas!$N$2:$N$201,"&gt;0",Encuestas!$O$2:$O$201,"&lt;&gt;"),""))</f>
        <v/>
      </c>
      <c r="G8" s="11">
        <f>IFERROR(IF($B$5&lt;'Catálogos'!$B$4,"",IF(F8="","",F8)),"")</f>
        <v/>
      </c>
    </row>
    <row r="9">
      <c r="A9" s="5" t="inlineStr">
        <is>
          <t>Aspecto a atender</t>
        </is>
      </c>
      <c r="B9" s="7">
        <f>IF(B5&lt;'Catálogos'!$B$4,"",IFERROR(INDEX($E$5:$E$9,MATCH(MIN($F$5:$F$9),$F$5:$F$9,0)),""))</f>
        <v/>
      </c>
      <c r="E9" s="7" t="inlineStr">
        <is>
          <t>Limpieza al entregar</t>
        </is>
      </c>
      <c r="F9" s="8">
        <f>IF($B$5&lt;'Catálogos'!$B$4,"",IFERROR(AVERAGEIFS(Encuestas!$J$2:$J$201,Encuestas!$C$2:$C$201,"&gt;="&amp;$B$2,Encuestas!$C$2:$C$201,"&lt;="&amp;$B$3,Encuestas!$N$2:$N$201,"&gt;0",Encuestas!$O$2:$O$201,"&lt;&gt;"),""))</f>
        <v/>
      </c>
      <c r="G9" s="8">
        <f>IFERROR(IF($B$5&lt;'Catálogos'!$B$4,"",IF(F9="","",F9)),"")</f>
        <v/>
      </c>
    </row>
    <row r="10">
      <c r="A10" s="14" t="inlineStr">
        <is>
          <t>Estado de muestra</t>
        </is>
      </c>
      <c r="B10" s="15">
        <f>IF(B5&lt;'Catálogos'!$B$4,"Muestra insuficiente para interpretar resultados","Muestra suficiente para revisar prioridades operativas")</f>
        <v/>
      </c>
    </row>
    <row r="11"/>
    <row r="12">
      <c r="A12" s="4" t="inlineStr">
        <is>
          <t>Alcance</t>
        </is>
      </c>
      <c r="B12" s="4" t="inlineStr">
        <is>
          <t>Uso de los resultados</t>
        </is>
      </c>
    </row>
    <row r="13" ht="58" customHeight="1">
      <c r="A13" s="2" t="inlineStr">
        <is>
          <t>Interpretación</t>
        </is>
      </c>
      <c r="B13" s="15" t="inlineStr">
        <is>
          <t>Los resultados reflejan percepción del cliente. No constituyen diagnóstico automotriz ni acreditan cumplimiento contractual.</t>
        </is>
      </c>
    </row>
  </sheetData>
  <mergeCells count="1">
    <mergeCell ref="A1:H1"/>
  </mergeCells>
  <conditionalFormatting sqref="B7">
    <cfRule type="expression" priority="1" dxfId="0">
      <formula>AND(ISNUMBER($B$7),$B$7&lt;'Catálogos'!$B$5)</formula>
    </cfRule>
    <cfRule type="expression" priority="2" dxfId="1">
      <formula>AND(ISNUMBER($B$7),$B$7&gt;='Catálogos'!$B$5)</formula>
    </cfRule>
  </conditionalFormatting>
  <conditionalFormatting sqref="A10:B10">
    <cfRule type="expression" priority="3" dxfId="2">
      <formula>$B$5&lt;'Catálogos'!$B$4</formula>
    </cfRule>
    <cfRule type="expression" priority="4" dxfId="1">
      <formula>$B$5&gt;='Catálogos'!$B$4</formula>
    </cfRule>
  </conditionalFormatting>
  <dataValidations count="2">
    <dataValidation sqref="B2" showDropDown="0" showInputMessage="0" showErrorMessage="1" allowBlank="0" errorTitle="Fecha no válida" error="La fecha inicial debe ser igual o anterior a hoy." type="custom" errorStyle="stop">
      <formula1>=AND(ISNUMBER(B2),B2&lt;=TODAY())</formula1>
    </dataValidation>
    <dataValidation sqref="B3" showDropDown="0" showInputMessage="0" showErrorMessage="1" allowBlank="0" errorTitle="Periodo no válido" error="La fecha final debe estar entre la fecha inicial y hoy." type="custom" errorStyle="stop">
      <formula1>=AND(ISNUMBER(B3),B3&gt;=B2,B3&lt;=TODAY())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R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7" customWidth="1" min="3" max="3"/>
    <col width="23" customWidth="1" min="4" max="4"/>
    <col width="28" customWidth="1" min="5" max="5"/>
    <col width="18" customWidth="1" min="6" max="6"/>
    <col width="20" customWidth="1" min="7" max="7"/>
    <col width="27" customWidth="1" min="8" max="8"/>
    <col width="20" customWidth="1" min="9" max="9"/>
    <col width="21" customWidth="1" min="10" max="10"/>
    <col width="27" customWidth="1" min="11" max="11"/>
    <col width="29" customWidth="1" min="12" max="12"/>
    <col width="42" customWidth="1" min="13" max="13"/>
    <col width="19" customWidth="1" min="14" max="14"/>
    <col width="28" customWidth="1" min="15" max="15"/>
    <col width="16" customWidth="1" min="16" max="16"/>
    <col width="19" customWidth="1" min="17" max="17"/>
    <col width="35" customWidth="1" min="18" max="18"/>
  </cols>
  <sheetData>
    <row r="1" ht="48" customHeight="1">
      <c r="A1" s="16" t="inlineStr">
        <is>
          <t>Folio de encuesta</t>
        </is>
      </c>
      <c r="B1" s="16" t="inlineStr">
        <is>
          <t>Fecha del servicio</t>
        </is>
      </c>
      <c r="C1" s="16" t="inlineStr">
        <is>
          <t>Fecha de encuesta</t>
        </is>
      </c>
      <c r="D1" s="16" t="inlineStr">
        <is>
          <t>Canal</t>
        </is>
      </c>
      <c r="E1" s="16" t="inlineStr">
        <is>
          <t>Tipo de servicio</t>
        </is>
      </c>
      <c r="F1" s="16" t="inlineStr">
        <is>
          <t>Tiempo de espera</t>
        </is>
      </c>
      <c r="G1" s="16" t="inlineStr">
        <is>
          <t>Trato en recepción</t>
        </is>
      </c>
      <c r="H1" s="16" t="inlineStr">
        <is>
          <t>Claridad de la explicación</t>
        </is>
      </c>
      <c r="I1" s="16" t="inlineStr">
        <is>
          <t>Calidad percibida</t>
        </is>
      </c>
      <c r="J1" s="16" t="inlineStr">
        <is>
          <t>Limpieza al entregar</t>
        </is>
      </c>
      <c r="K1" s="16" t="inlineStr">
        <is>
          <t>Probabilidad de recomendar</t>
        </is>
      </c>
      <c r="L1" s="16" t="inlineStr">
        <is>
          <t>Aspecto principal por mejorar</t>
        </is>
      </c>
      <c r="M1" s="16" t="inlineStr">
        <is>
          <t>Comentario</t>
        </is>
      </c>
      <c r="N1" s="16" t="inlineStr">
        <is>
          <t>Promedio general</t>
        </is>
      </c>
      <c r="O1" s="16" t="inlineStr">
        <is>
          <t>Clasificación de recomendación</t>
        </is>
      </c>
      <c r="P1" s="16" t="inlineStr">
        <is>
          <t>Alerta</t>
        </is>
      </c>
      <c r="Q1" s="16" t="inlineStr">
        <is>
          <t>Estado de revisión</t>
        </is>
      </c>
      <c r="R1" s="16" t="inlineStr">
        <is>
          <t>Nota interna</t>
        </is>
      </c>
    </row>
    <row r="2" ht="30" customHeight="1">
      <c r="A2" s="17" t="n"/>
      <c r="B2" s="18" t="n"/>
      <c r="C2" s="18" t="n"/>
      <c r="D2" s="19" t="n"/>
      <c r="E2" s="19" t="n"/>
      <c r="F2" s="20" t="n"/>
      <c r="G2" s="20" t="n"/>
      <c r="H2" s="20" t="n"/>
      <c r="I2" s="20" t="n"/>
      <c r="J2" s="20" t="n"/>
      <c r="K2" s="20" t="n"/>
      <c r="L2" s="19" t="n"/>
      <c r="M2" s="21" t="n"/>
      <c r="N2" s="11">
        <f>IF(COUNT(F2:J2)&lt;5,"",AVERAGE(F2:J2))</f>
        <v/>
      </c>
      <c r="O2" s="10">
        <f>IF(K2="","",IF(K2&gt;=9,"Promotor",IF(K2&gt;=7,"Pasivo","Detractor")))</f>
        <v/>
      </c>
      <c r="P2" s="22">
        <f>IF(OR(COUNT(F2:J2)&lt;5,K2=""),"Incompleta",IF(OR(MIN(F2:J2)&lt;='Catálogos'!$B$2,K2&lt;='Catálogos'!$B$3),"Revisar","Sin alerta"))</f>
        <v/>
      </c>
      <c r="Q2" s="19" t="n"/>
      <c r="R2" s="21" t="n"/>
    </row>
    <row r="3" ht="30" customHeight="1">
      <c r="A3" s="17" t="n"/>
      <c r="B3" s="18" t="n"/>
      <c r="C3" s="18" t="n"/>
      <c r="D3" s="19" t="n"/>
      <c r="E3" s="19" t="n"/>
      <c r="F3" s="20" t="n"/>
      <c r="G3" s="20" t="n"/>
      <c r="H3" s="20" t="n"/>
      <c r="I3" s="20" t="n"/>
      <c r="J3" s="20" t="n"/>
      <c r="K3" s="20" t="n"/>
      <c r="L3" s="19" t="n"/>
      <c r="M3" s="21" t="n"/>
      <c r="N3" s="8">
        <f>IF(COUNT(F3:J3)&lt;5,"",AVERAGE(F3:J3))</f>
        <v/>
      </c>
      <c r="O3" s="7">
        <f>IF(K3="","",IF(K3&gt;=9,"Promotor",IF(K3&gt;=7,"Pasivo","Detractor")))</f>
        <v/>
      </c>
      <c r="P3" s="23">
        <f>IF(OR(COUNT(F3:J3)&lt;5,K3=""),"Incompleta",IF(OR(MIN(F3:J3)&lt;='Catálogos'!$B$2,K3&lt;='Catálogos'!$B$3),"Revisar","Sin alerta"))</f>
        <v/>
      </c>
      <c r="Q3" s="19" t="n"/>
      <c r="R3" s="21" t="n"/>
    </row>
    <row r="4" ht="30" customHeight="1">
      <c r="A4" s="17" t="n"/>
      <c r="B4" s="18" t="n"/>
      <c r="C4" s="18" t="n"/>
      <c r="D4" s="19" t="n"/>
      <c r="E4" s="19" t="n"/>
      <c r="F4" s="20" t="n"/>
      <c r="G4" s="20" t="n"/>
      <c r="H4" s="20" t="n"/>
      <c r="I4" s="20" t="n"/>
      <c r="J4" s="20" t="n"/>
      <c r="K4" s="20" t="n"/>
      <c r="L4" s="19" t="n"/>
      <c r="M4" s="21" t="n"/>
      <c r="N4" s="11">
        <f>IF(COUNT(F4:J4)&lt;5,"",AVERAGE(F4:J4))</f>
        <v/>
      </c>
      <c r="O4" s="10">
        <f>IF(K4="","",IF(K4&gt;=9,"Promotor",IF(K4&gt;=7,"Pasivo","Detractor")))</f>
        <v/>
      </c>
      <c r="P4" s="22">
        <f>IF(OR(COUNT(F4:J4)&lt;5,K4=""),"Incompleta",IF(OR(MIN(F4:J4)&lt;='Catálogos'!$B$2,K4&lt;='Catálogos'!$B$3),"Revisar","Sin alerta"))</f>
        <v/>
      </c>
      <c r="Q4" s="19" t="n"/>
      <c r="R4" s="21" t="n"/>
    </row>
    <row r="5" ht="30" customHeight="1">
      <c r="A5" s="17" t="n"/>
      <c r="B5" s="18" t="n"/>
      <c r="C5" s="18" t="n"/>
      <c r="D5" s="19" t="n"/>
      <c r="E5" s="19" t="n"/>
      <c r="F5" s="20" t="n"/>
      <c r="G5" s="20" t="n"/>
      <c r="H5" s="20" t="n"/>
      <c r="I5" s="20" t="n"/>
      <c r="J5" s="20" t="n"/>
      <c r="K5" s="20" t="n"/>
      <c r="L5" s="19" t="n"/>
      <c r="M5" s="21" t="n"/>
      <c r="N5" s="8">
        <f>IF(COUNT(F5:J5)&lt;5,"",AVERAGE(F5:J5))</f>
        <v/>
      </c>
      <c r="O5" s="7">
        <f>IF(K5="","",IF(K5&gt;=9,"Promotor",IF(K5&gt;=7,"Pasivo","Detractor")))</f>
        <v/>
      </c>
      <c r="P5" s="23">
        <f>IF(OR(COUNT(F5:J5)&lt;5,K5=""),"Incompleta",IF(OR(MIN(F5:J5)&lt;='Catálogos'!$B$2,K5&lt;='Catálogos'!$B$3),"Revisar","Sin alerta"))</f>
        <v/>
      </c>
      <c r="Q5" s="19" t="n"/>
      <c r="R5" s="21" t="n"/>
    </row>
    <row r="6" ht="30" customHeight="1">
      <c r="A6" s="17" t="n"/>
      <c r="B6" s="18" t="n"/>
      <c r="C6" s="18" t="n"/>
      <c r="D6" s="19" t="n"/>
      <c r="E6" s="19" t="n"/>
      <c r="F6" s="20" t="n"/>
      <c r="G6" s="20" t="n"/>
      <c r="H6" s="20" t="n"/>
      <c r="I6" s="20" t="n"/>
      <c r="J6" s="20" t="n"/>
      <c r="K6" s="20" t="n"/>
      <c r="L6" s="19" t="n"/>
      <c r="M6" s="21" t="n"/>
      <c r="N6" s="11">
        <f>IF(COUNT(F6:J6)&lt;5,"",AVERAGE(F6:J6))</f>
        <v/>
      </c>
      <c r="O6" s="10">
        <f>IF(K6="","",IF(K6&gt;=9,"Promotor",IF(K6&gt;=7,"Pasivo","Detractor")))</f>
        <v/>
      </c>
      <c r="P6" s="22">
        <f>IF(OR(COUNT(F6:J6)&lt;5,K6=""),"Incompleta",IF(OR(MIN(F6:J6)&lt;='Catálogos'!$B$2,K6&lt;='Catálogos'!$B$3),"Revisar","Sin alerta"))</f>
        <v/>
      </c>
      <c r="Q6" s="19" t="n"/>
      <c r="R6" s="21" t="n"/>
    </row>
    <row r="7" ht="30" customHeight="1">
      <c r="A7" s="17" t="n"/>
      <c r="B7" s="18" t="n"/>
      <c r="C7" s="18" t="n"/>
      <c r="D7" s="19" t="n"/>
      <c r="E7" s="19" t="n"/>
      <c r="F7" s="20" t="n"/>
      <c r="G7" s="20" t="n"/>
      <c r="H7" s="20" t="n"/>
      <c r="I7" s="20" t="n"/>
      <c r="J7" s="20" t="n"/>
      <c r="K7" s="20" t="n"/>
      <c r="L7" s="19" t="n"/>
      <c r="M7" s="21" t="n"/>
      <c r="N7" s="8">
        <f>IF(COUNT(F7:J7)&lt;5,"",AVERAGE(F7:J7))</f>
        <v/>
      </c>
      <c r="O7" s="7">
        <f>IF(K7="","",IF(K7&gt;=9,"Promotor",IF(K7&gt;=7,"Pasivo","Detractor")))</f>
        <v/>
      </c>
      <c r="P7" s="23">
        <f>IF(OR(COUNT(F7:J7)&lt;5,K7=""),"Incompleta",IF(OR(MIN(F7:J7)&lt;='Catálogos'!$B$2,K7&lt;='Catálogos'!$B$3),"Revisar","Sin alerta"))</f>
        <v/>
      </c>
      <c r="Q7" s="19" t="n"/>
      <c r="R7" s="21" t="n"/>
    </row>
    <row r="8" ht="30" customHeight="1">
      <c r="A8" s="17" t="n"/>
      <c r="B8" s="18" t="n"/>
      <c r="C8" s="18" t="n"/>
      <c r="D8" s="19" t="n"/>
      <c r="E8" s="19" t="n"/>
      <c r="F8" s="20" t="n"/>
      <c r="G8" s="20" t="n"/>
      <c r="H8" s="20" t="n"/>
      <c r="I8" s="20" t="n"/>
      <c r="J8" s="20" t="n"/>
      <c r="K8" s="20" t="n"/>
      <c r="L8" s="19" t="n"/>
      <c r="M8" s="21" t="n"/>
      <c r="N8" s="11">
        <f>IF(COUNT(F8:J8)&lt;5,"",AVERAGE(F8:J8))</f>
        <v/>
      </c>
      <c r="O8" s="10">
        <f>IF(K8="","",IF(K8&gt;=9,"Promotor",IF(K8&gt;=7,"Pasivo","Detractor")))</f>
        <v/>
      </c>
      <c r="P8" s="22">
        <f>IF(OR(COUNT(F8:J8)&lt;5,K8=""),"Incompleta",IF(OR(MIN(F8:J8)&lt;='Catálogos'!$B$2,K8&lt;='Catálogos'!$B$3),"Revisar","Sin alerta"))</f>
        <v/>
      </c>
      <c r="Q8" s="19" t="n"/>
      <c r="R8" s="21" t="n"/>
    </row>
    <row r="9" ht="30" customHeight="1">
      <c r="A9" s="17" t="n"/>
      <c r="B9" s="18" t="n"/>
      <c r="C9" s="18" t="n"/>
      <c r="D9" s="19" t="n"/>
      <c r="E9" s="19" t="n"/>
      <c r="F9" s="20" t="n"/>
      <c r="G9" s="20" t="n"/>
      <c r="H9" s="20" t="n"/>
      <c r="I9" s="20" t="n"/>
      <c r="J9" s="20" t="n"/>
      <c r="K9" s="20" t="n"/>
      <c r="L9" s="19" t="n"/>
      <c r="M9" s="21" t="n"/>
      <c r="N9" s="8">
        <f>IF(COUNT(F9:J9)&lt;5,"",AVERAGE(F9:J9))</f>
        <v/>
      </c>
      <c r="O9" s="7">
        <f>IF(K9="","",IF(K9&gt;=9,"Promotor",IF(K9&gt;=7,"Pasivo","Detractor")))</f>
        <v/>
      </c>
      <c r="P9" s="23">
        <f>IF(OR(COUNT(F9:J9)&lt;5,K9=""),"Incompleta",IF(OR(MIN(F9:J9)&lt;='Catálogos'!$B$2,K9&lt;='Catálogos'!$B$3),"Revisar","Sin alerta"))</f>
        <v/>
      </c>
      <c r="Q9" s="19" t="n"/>
      <c r="R9" s="21" t="n"/>
    </row>
    <row r="10" ht="30" customHeight="1">
      <c r="A10" s="17" t="n"/>
      <c r="B10" s="18" t="n"/>
      <c r="C10" s="18" t="n"/>
      <c r="D10" s="19" t="n"/>
      <c r="E10" s="19" t="n"/>
      <c r="F10" s="20" t="n"/>
      <c r="G10" s="20" t="n"/>
      <c r="H10" s="20" t="n"/>
      <c r="I10" s="20" t="n"/>
      <c r="J10" s="20" t="n"/>
      <c r="K10" s="20" t="n"/>
      <c r="L10" s="19" t="n"/>
      <c r="M10" s="21" t="n"/>
      <c r="N10" s="11">
        <f>IF(COUNT(F10:J10)&lt;5,"",AVERAGE(F10:J10))</f>
        <v/>
      </c>
      <c r="O10" s="10">
        <f>IF(K10="","",IF(K10&gt;=9,"Promotor",IF(K10&gt;=7,"Pasivo","Detractor")))</f>
        <v/>
      </c>
      <c r="P10" s="22">
        <f>IF(OR(COUNT(F10:J10)&lt;5,K10=""),"Incompleta",IF(OR(MIN(F10:J10)&lt;='Catálogos'!$B$2,K10&lt;='Catálogos'!$B$3),"Revisar","Sin alerta"))</f>
        <v/>
      </c>
      <c r="Q10" s="19" t="n"/>
      <c r="R10" s="21" t="n"/>
    </row>
    <row r="11" ht="30" customHeight="1">
      <c r="A11" s="17" t="n"/>
      <c r="B11" s="18" t="n"/>
      <c r="C11" s="18" t="n"/>
      <c r="D11" s="19" t="n"/>
      <c r="E11" s="19" t="n"/>
      <c r="F11" s="20" t="n"/>
      <c r="G11" s="20" t="n"/>
      <c r="H11" s="20" t="n"/>
      <c r="I11" s="20" t="n"/>
      <c r="J11" s="20" t="n"/>
      <c r="K11" s="20" t="n"/>
      <c r="L11" s="19" t="n"/>
      <c r="M11" s="21" t="n"/>
      <c r="N11" s="8">
        <f>IF(COUNT(F11:J11)&lt;5,"",AVERAGE(F11:J11))</f>
        <v/>
      </c>
      <c r="O11" s="7">
        <f>IF(K11="","",IF(K11&gt;=9,"Promotor",IF(K11&gt;=7,"Pasivo","Detractor")))</f>
        <v/>
      </c>
      <c r="P11" s="23">
        <f>IF(OR(COUNT(F11:J11)&lt;5,K11=""),"Incompleta",IF(OR(MIN(F11:J11)&lt;='Catálogos'!$B$2,K11&lt;='Catálogos'!$B$3),"Revisar","Sin alerta"))</f>
        <v/>
      </c>
      <c r="Q11" s="19" t="n"/>
      <c r="R11" s="21" t="n"/>
    </row>
    <row r="12" ht="30" customHeight="1">
      <c r="A12" s="17" t="n"/>
      <c r="B12" s="18" t="n"/>
      <c r="C12" s="18" t="n"/>
      <c r="D12" s="19" t="n"/>
      <c r="E12" s="19" t="n"/>
      <c r="F12" s="20" t="n"/>
      <c r="G12" s="20" t="n"/>
      <c r="H12" s="20" t="n"/>
      <c r="I12" s="20" t="n"/>
      <c r="J12" s="20" t="n"/>
      <c r="K12" s="20" t="n"/>
      <c r="L12" s="19" t="n"/>
      <c r="M12" s="21" t="n"/>
      <c r="N12" s="11">
        <f>IF(COUNT(F12:J12)&lt;5,"",AVERAGE(F12:J12))</f>
        <v/>
      </c>
      <c r="O12" s="10">
        <f>IF(K12="","",IF(K12&gt;=9,"Promotor",IF(K12&gt;=7,"Pasivo","Detractor")))</f>
        <v/>
      </c>
      <c r="P12" s="22">
        <f>IF(OR(COUNT(F12:J12)&lt;5,K12=""),"Incompleta",IF(OR(MIN(F12:J12)&lt;='Catálogos'!$B$2,K12&lt;='Catálogos'!$B$3),"Revisar","Sin alerta"))</f>
        <v/>
      </c>
      <c r="Q12" s="19" t="n"/>
      <c r="R12" s="21" t="n"/>
    </row>
    <row r="13" ht="30" customHeight="1">
      <c r="A13" s="17" t="n"/>
      <c r="B13" s="18" t="n"/>
      <c r="C13" s="18" t="n"/>
      <c r="D13" s="19" t="n"/>
      <c r="E13" s="19" t="n"/>
      <c r="F13" s="20" t="n"/>
      <c r="G13" s="20" t="n"/>
      <c r="H13" s="20" t="n"/>
      <c r="I13" s="20" t="n"/>
      <c r="J13" s="20" t="n"/>
      <c r="K13" s="20" t="n"/>
      <c r="L13" s="19" t="n"/>
      <c r="M13" s="21" t="n"/>
      <c r="N13" s="8">
        <f>IF(COUNT(F13:J13)&lt;5,"",AVERAGE(F13:J13))</f>
        <v/>
      </c>
      <c r="O13" s="7">
        <f>IF(K13="","",IF(K13&gt;=9,"Promotor",IF(K13&gt;=7,"Pasivo","Detractor")))</f>
        <v/>
      </c>
      <c r="P13" s="23">
        <f>IF(OR(COUNT(F13:J13)&lt;5,K13=""),"Incompleta",IF(OR(MIN(F13:J13)&lt;='Catálogos'!$B$2,K13&lt;='Catálogos'!$B$3),"Revisar","Sin alerta"))</f>
        <v/>
      </c>
      <c r="Q13" s="19" t="n"/>
      <c r="R13" s="21" t="n"/>
    </row>
    <row r="14" ht="30" customHeight="1">
      <c r="A14" s="17" t="n"/>
      <c r="B14" s="18" t="n"/>
      <c r="C14" s="18" t="n"/>
      <c r="D14" s="19" t="n"/>
      <c r="E14" s="19" t="n"/>
      <c r="F14" s="20" t="n"/>
      <c r="G14" s="20" t="n"/>
      <c r="H14" s="20" t="n"/>
      <c r="I14" s="20" t="n"/>
      <c r="J14" s="20" t="n"/>
      <c r="K14" s="20" t="n"/>
      <c r="L14" s="19" t="n"/>
      <c r="M14" s="21" t="n"/>
      <c r="N14" s="11">
        <f>IF(COUNT(F14:J14)&lt;5,"",AVERAGE(F14:J14))</f>
        <v/>
      </c>
      <c r="O14" s="10">
        <f>IF(K14="","",IF(K14&gt;=9,"Promotor",IF(K14&gt;=7,"Pasivo","Detractor")))</f>
        <v/>
      </c>
      <c r="P14" s="22">
        <f>IF(OR(COUNT(F14:J14)&lt;5,K14=""),"Incompleta",IF(OR(MIN(F14:J14)&lt;='Catálogos'!$B$2,K14&lt;='Catálogos'!$B$3),"Revisar","Sin alerta"))</f>
        <v/>
      </c>
      <c r="Q14" s="19" t="n"/>
      <c r="R14" s="21" t="n"/>
    </row>
    <row r="15" ht="30" customHeight="1">
      <c r="A15" s="17" t="n"/>
      <c r="B15" s="18" t="n"/>
      <c r="C15" s="18" t="n"/>
      <c r="D15" s="19" t="n"/>
      <c r="E15" s="19" t="n"/>
      <c r="F15" s="20" t="n"/>
      <c r="G15" s="20" t="n"/>
      <c r="H15" s="20" t="n"/>
      <c r="I15" s="20" t="n"/>
      <c r="J15" s="20" t="n"/>
      <c r="K15" s="20" t="n"/>
      <c r="L15" s="19" t="n"/>
      <c r="M15" s="21" t="n"/>
      <c r="N15" s="8">
        <f>IF(COUNT(F15:J15)&lt;5,"",AVERAGE(F15:J15))</f>
        <v/>
      </c>
      <c r="O15" s="7">
        <f>IF(K15="","",IF(K15&gt;=9,"Promotor",IF(K15&gt;=7,"Pasivo","Detractor")))</f>
        <v/>
      </c>
      <c r="P15" s="23">
        <f>IF(OR(COUNT(F15:J15)&lt;5,K15=""),"Incompleta",IF(OR(MIN(F15:J15)&lt;='Catálogos'!$B$2,K15&lt;='Catálogos'!$B$3),"Revisar","Sin alerta"))</f>
        <v/>
      </c>
      <c r="Q15" s="19" t="n"/>
      <c r="R15" s="21" t="n"/>
    </row>
    <row r="16" ht="30" customHeight="1">
      <c r="A16" s="17" t="n"/>
      <c r="B16" s="18" t="n"/>
      <c r="C16" s="18" t="n"/>
      <c r="D16" s="19" t="n"/>
      <c r="E16" s="19" t="n"/>
      <c r="F16" s="20" t="n"/>
      <c r="G16" s="20" t="n"/>
      <c r="H16" s="20" t="n"/>
      <c r="I16" s="20" t="n"/>
      <c r="J16" s="20" t="n"/>
      <c r="K16" s="20" t="n"/>
      <c r="L16" s="19" t="n"/>
      <c r="M16" s="21" t="n"/>
      <c r="N16" s="11">
        <f>IF(COUNT(F16:J16)&lt;5,"",AVERAGE(F16:J16))</f>
        <v/>
      </c>
      <c r="O16" s="10">
        <f>IF(K16="","",IF(K16&gt;=9,"Promotor",IF(K16&gt;=7,"Pasivo","Detractor")))</f>
        <v/>
      </c>
      <c r="P16" s="22">
        <f>IF(OR(COUNT(F16:J16)&lt;5,K16=""),"Incompleta",IF(OR(MIN(F16:J16)&lt;='Catálogos'!$B$2,K16&lt;='Catálogos'!$B$3),"Revisar","Sin alerta"))</f>
        <v/>
      </c>
      <c r="Q16" s="19" t="n"/>
      <c r="R16" s="21" t="n"/>
    </row>
    <row r="17" ht="30" customHeight="1">
      <c r="A17" s="17" t="n"/>
      <c r="B17" s="18" t="n"/>
      <c r="C17" s="18" t="n"/>
      <c r="D17" s="19" t="n"/>
      <c r="E17" s="19" t="n"/>
      <c r="F17" s="20" t="n"/>
      <c r="G17" s="20" t="n"/>
      <c r="H17" s="20" t="n"/>
      <c r="I17" s="20" t="n"/>
      <c r="J17" s="20" t="n"/>
      <c r="K17" s="20" t="n"/>
      <c r="L17" s="19" t="n"/>
      <c r="M17" s="21" t="n"/>
      <c r="N17" s="8">
        <f>IF(COUNT(F17:J17)&lt;5,"",AVERAGE(F17:J17))</f>
        <v/>
      </c>
      <c r="O17" s="7">
        <f>IF(K17="","",IF(K17&gt;=9,"Promotor",IF(K17&gt;=7,"Pasivo","Detractor")))</f>
        <v/>
      </c>
      <c r="P17" s="23">
        <f>IF(OR(COUNT(F17:J17)&lt;5,K17=""),"Incompleta",IF(OR(MIN(F17:J17)&lt;='Catálogos'!$B$2,K17&lt;='Catálogos'!$B$3),"Revisar","Sin alerta"))</f>
        <v/>
      </c>
      <c r="Q17" s="19" t="n"/>
      <c r="R17" s="21" t="n"/>
    </row>
    <row r="18" ht="30" customHeight="1">
      <c r="A18" s="17" t="n"/>
      <c r="B18" s="18" t="n"/>
      <c r="C18" s="18" t="n"/>
      <c r="D18" s="19" t="n"/>
      <c r="E18" s="19" t="n"/>
      <c r="F18" s="20" t="n"/>
      <c r="G18" s="20" t="n"/>
      <c r="H18" s="20" t="n"/>
      <c r="I18" s="20" t="n"/>
      <c r="J18" s="20" t="n"/>
      <c r="K18" s="20" t="n"/>
      <c r="L18" s="19" t="n"/>
      <c r="M18" s="21" t="n"/>
      <c r="N18" s="11">
        <f>IF(COUNT(F18:J18)&lt;5,"",AVERAGE(F18:J18))</f>
        <v/>
      </c>
      <c r="O18" s="10">
        <f>IF(K18="","",IF(K18&gt;=9,"Promotor",IF(K18&gt;=7,"Pasivo","Detractor")))</f>
        <v/>
      </c>
      <c r="P18" s="22">
        <f>IF(OR(COUNT(F18:J18)&lt;5,K18=""),"Incompleta",IF(OR(MIN(F18:J18)&lt;='Catálogos'!$B$2,K18&lt;='Catálogos'!$B$3),"Revisar","Sin alerta"))</f>
        <v/>
      </c>
      <c r="Q18" s="19" t="n"/>
      <c r="R18" s="21" t="n"/>
    </row>
    <row r="19" ht="30" customHeight="1">
      <c r="A19" s="17" t="n"/>
      <c r="B19" s="18" t="n"/>
      <c r="C19" s="18" t="n"/>
      <c r="D19" s="19" t="n"/>
      <c r="E19" s="19" t="n"/>
      <c r="F19" s="20" t="n"/>
      <c r="G19" s="20" t="n"/>
      <c r="H19" s="20" t="n"/>
      <c r="I19" s="20" t="n"/>
      <c r="J19" s="20" t="n"/>
      <c r="K19" s="20" t="n"/>
      <c r="L19" s="19" t="n"/>
      <c r="M19" s="21" t="n"/>
      <c r="N19" s="8">
        <f>IF(COUNT(F19:J19)&lt;5,"",AVERAGE(F19:J19))</f>
        <v/>
      </c>
      <c r="O19" s="7">
        <f>IF(K19="","",IF(K19&gt;=9,"Promotor",IF(K19&gt;=7,"Pasivo","Detractor")))</f>
        <v/>
      </c>
      <c r="P19" s="23">
        <f>IF(OR(COUNT(F19:J19)&lt;5,K19=""),"Incompleta",IF(OR(MIN(F19:J19)&lt;='Catálogos'!$B$2,K19&lt;='Catálogos'!$B$3),"Revisar","Sin alerta"))</f>
        <v/>
      </c>
      <c r="Q19" s="19" t="n"/>
      <c r="R19" s="21" t="n"/>
    </row>
    <row r="20" ht="30" customHeight="1">
      <c r="A20" s="17" t="n"/>
      <c r="B20" s="18" t="n"/>
      <c r="C20" s="18" t="n"/>
      <c r="D20" s="19" t="n"/>
      <c r="E20" s="19" t="n"/>
      <c r="F20" s="20" t="n"/>
      <c r="G20" s="20" t="n"/>
      <c r="H20" s="20" t="n"/>
      <c r="I20" s="20" t="n"/>
      <c r="J20" s="20" t="n"/>
      <c r="K20" s="20" t="n"/>
      <c r="L20" s="19" t="n"/>
      <c r="M20" s="21" t="n"/>
      <c r="N20" s="11">
        <f>IF(COUNT(F20:J20)&lt;5,"",AVERAGE(F20:J20))</f>
        <v/>
      </c>
      <c r="O20" s="10">
        <f>IF(K20="","",IF(K20&gt;=9,"Promotor",IF(K20&gt;=7,"Pasivo","Detractor")))</f>
        <v/>
      </c>
      <c r="P20" s="22">
        <f>IF(OR(COUNT(F20:J20)&lt;5,K20=""),"Incompleta",IF(OR(MIN(F20:J20)&lt;='Catálogos'!$B$2,K20&lt;='Catálogos'!$B$3),"Revisar","Sin alerta"))</f>
        <v/>
      </c>
      <c r="Q20" s="19" t="n"/>
      <c r="R20" s="21" t="n"/>
    </row>
    <row r="21" ht="30" customHeight="1">
      <c r="A21" s="17" t="n"/>
      <c r="B21" s="18" t="n"/>
      <c r="C21" s="18" t="n"/>
      <c r="D21" s="19" t="n"/>
      <c r="E21" s="19" t="n"/>
      <c r="F21" s="20" t="n"/>
      <c r="G21" s="20" t="n"/>
      <c r="H21" s="20" t="n"/>
      <c r="I21" s="20" t="n"/>
      <c r="J21" s="20" t="n"/>
      <c r="K21" s="20" t="n"/>
      <c r="L21" s="19" t="n"/>
      <c r="M21" s="21" t="n"/>
      <c r="N21" s="8">
        <f>IF(COUNT(F21:J21)&lt;5,"",AVERAGE(F21:J21))</f>
        <v/>
      </c>
      <c r="O21" s="7">
        <f>IF(K21="","",IF(K21&gt;=9,"Promotor",IF(K21&gt;=7,"Pasivo","Detractor")))</f>
        <v/>
      </c>
      <c r="P21" s="23">
        <f>IF(OR(COUNT(F21:J21)&lt;5,K21=""),"Incompleta",IF(OR(MIN(F21:J21)&lt;='Catálogos'!$B$2,K21&lt;='Catálogos'!$B$3),"Revisar","Sin alerta"))</f>
        <v/>
      </c>
      <c r="Q21" s="19" t="n"/>
      <c r="R21" s="21" t="n"/>
    </row>
    <row r="22" ht="30" customHeight="1">
      <c r="A22" s="17" t="n"/>
      <c r="B22" s="18" t="n"/>
      <c r="C22" s="18" t="n"/>
      <c r="D22" s="19" t="n"/>
      <c r="E22" s="19" t="n"/>
      <c r="F22" s="20" t="n"/>
      <c r="G22" s="20" t="n"/>
      <c r="H22" s="20" t="n"/>
      <c r="I22" s="20" t="n"/>
      <c r="J22" s="20" t="n"/>
      <c r="K22" s="20" t="n"/>
      <c r="L22" s="19" t="n"/>
      <c r="M22" s="21" t="n"/>
      <c r="N22" s="11">
        <f>IF(COUNT(F22:J22)&lt;5,"",AVERAGE(F22:J22))</f>
        <v/>
      </c>
      <c r="O22" s="10">
        <f>IF(K22="","",IF(K22&gt;=9,"Promotor",IF(K22&gt;=7,"Pasivo","Detractor")))</f>
        <v/>
      </c>
      <c r="P22" s="22">
        <f>IF(OR(COUNT(F22:J22)&lt;5,K22=""),"Incompleta",IF(OR(MIN(F22:J22)&lt;='Catálogos'!$B$2,K22&lt;='Catálogos'!$B$3),"Revisar","Sin alerta"))</f>
        <v/>
      </c>
      <c r="Q22" s="19" t="n"/>
      <c r="R22" s="21" t="n"/>
    </row>
    <row r="23" ht="30" customHeight="1">
      <c r="A23" s="17" t="n"/>
      <c r="B23" s="18" t="n"/>
      <c r="C23" s="18" t="n"/>
      <c r="D23" s="19" t="n"/>
      <c r="E23" s="19" t="n"/>
      <c r="F23" s="20" t="n"/>
      <c r="G23" s="20" t="n"/>
      <c r="H23" s="20" t="n"/>
      <c r="I23" s="20" t="n"/>
      <c r="J23" s="20" t="n"/>
      <c r="K23" s="20" t="n"/>
      <c r="L23" s="19" t="n"/>
      <c r="M23" s="21" t="n"/>
      <c r="N23" s="8">
        <f>IF(COUNT(F23:J23)&lt;5,"",AVERAGE(F23:J23))</f>
        <v/>
      </c>
      <c r="O23" s="7">
        <f>IF(K23="","",IF(K23&gt;=9,"Promotor",IF(K23&gt;=7,"Pasivo","Detractor")))</f>
        <v/>
      </c>
      <c r="P23" s="23">
        <f>IF(OR(COUNT(F23:J23)&lt;5,K23=""),"Incompleta",IF(OR(MIN(F23:J23)&lt;='Catálogos'!$B$2,K23&lt;='Catálogos'!$B$3),"Revisar","Sin alerta"))</f>
        <v/>
      </c>
      <c r="Q23" s="19" t="n"/>
      <c r="R23" s="21" t="n"/>
    </row>
    <row r="24" ht="30" customHeight="1">
      <c r="A24" s="17" t="n"/>
      <c r="B24" s="18" t="n"/>
      <c r="C24" s="18" t="n"/>
      <c r="D24" s="19" t="n"/>
      <c r="E24" s="19" t="n"/>
      <c r="F24" s="20" t="n"/>
      <c r="G24" s="20" t="n"/>
      <c r="H24" s="20" t="n"/>
      <c r="I24" s="20" t="n"/>
      <c r="J24" s="20" t="n"/>
      <c r="K24" s="20" t="n"/>
      <c r="L24" s="19" t="n"/>
      <c r="M24" s="21" t="n"/>
      <c r="N24" s="11">
        <f>IF(COUNT(F24:J24)&lt;5,"",AVERAGE(F24:J24))</f>
        <v/>
      </c>
      <c r="O24" s="10">
        <f>IF(K24="","",IF(K24&gt;=9,"Promotor",IF(K24&gt;=7,"Pasivo","Detractor")))</f>
        <v/>
      </c>
      <c r="P24" s="22">
        <f>IF(OR(COUNT(F24:J24)&lt;5,K24=""),"Incompleta",IF(OR(MIN(F24:J24)&lt;='Catálogos'!$B$2,K24&lt;='Catálogos'!$B$3),"Revisar","Sin alerta"))</f>
        <v/>
      </c>
      <c r="Q24" s="19" t="n"/>
      <c r="R24" s="21" t="n"/>
    </row>
    <row r="25" ht="30" customHeight="1">
      <c r="A25" s="17" t="n"/>
      <c r="B25" s="18" t="n"/>
      <c r="C25" s="18" t="n"/>
      <c r="D25" s="19" t="n"/>
      <c r="E25" s="19" t="n"/>
      <c r="F25" s="20" t="n"/>
      <c r="G25" s="20" t="n"/>
      <c r="H25" s="20" t="n"/>
      <c r="I25" s="20" t="n"/>
      <c r="J25" s="20" t="n"/>
      <c r="K25" s="20" t="n"/>
      <c r="L25" s="19" t="n"/>
      <c r="M25" s="21" t="n"/>
      <c r="N25" s="8">
        <f>IF(COUNT(F25:J25)&lt;5,"",AVERAGE(F25:J25))</f>
        <v/>
      </c>
      <c r="O25" s="7">
        <f>IF(K25="","",IF(K25&gt;=9,"Promotor",IF(K25&gt;=7,"Pasivo","Detractor")))</f>
        <v/>
      </c>
      <c r="P25" s="23">
        <f>IF(OR(COUNT(F25:J25)&lt;5,K25=""),"Incompleta",IF(OR(MIN(F25:J25)&lt;='Catálogos'!$B$2,K25&lt;='Catálogos'!$B$3),"Revisar","Sin alerta"))</f>
        <v/>
      </c>
      <c r="Q25" s="19" t="n"/>
      <c r="R25" s="21" t="n"/>
    </row>
    <row r="26" ht="30" customHeight="1">
      <c r="A26" s="17" t="n"/>
      <c r="B26" s="18" t="n"/>
      <c r="C26" s="18" t="n"/>
      <c r="D26" s="19" t="n"/>
      <c r="E26" s="19" t="n"/>
      <c r="F26" s="20" t="n"/>
      <c r="G26" s="20" t="n"/>
      <c r="H26" s="20" t="n"/>
      <c r="I26" s="20" t="n"/>
      <c r="J26" s="20" t="n"/>
      <c r="K26" s="20" t="n"/>
      <c r="L26" s="19" t="n"/>
      <c r="M26" s="21" t="n"/>
      <c r="N26" s="11">
        <f>IF(COUNT(F26:J26)&lt;5,"",AVERAGE(F26:J26))</f>
        <v/>
      </c>
      <c r="O26" s="10">
        <f>IF(K26="","",IF(K26&gt;=9,"Promotor",IF(K26&gt;=7,"Pasivo","Detractor")))</f>
        <v/>
      </c>
      <c r="P26" s="22">
        <f>IF(OR(COUNT(F26:J26)&lt;5,K26=""),"Incompleta",IF(OR(MIN(F26:J26)&lt;='Catálogos'!$B$2,K26&lt;='Catálogos'!$B$3),"Revisar","Sin alerta"))</f>
        <v/>
      </c>
      <c r="Q26" s="19" t="n"/>
      <c r="R26" s="21" t="n"/>
    </row>
    <row r="27" ht="30" customHeight="1">
      <c r="A27" s="17" t="n"/>
      <c r="B27" s="18" t="n"/>
      <c r="C27" s="18" t="n"/>
      <c r="D27" s="19" t="n"/>
      <c r="E27" s="19" t="n"/>
      <c r="F27" s="20" t="n"/>
      <c r="G27" s="20" t="n"/>
      <c r="H27" s="20" t="n"/>
      <c r="I27" s="20" t="n"/>
      <c r="J27" s="20" t="n"/>
      <c r="K27" s="20" t="n"/>
      <c r="L27" s="19" t="n"/>
      <c r="M27" s="21" t="n"/>
      <c r="N27" s="8">
        <f>IF(COUNT(F27:J27)&lt;5,"",AVERAGE(F27:J27))</f>
        <v/>
      </c>
      <c r="O27" s="7">
        <f>IF(K27="","",IF(K27&gt;=9,"Promotor",IF(K27&gt;=7,"Pasivo","Detractor")))</f>
        <v/>
      </c>
      <c r="P27" s="23">
        <f>IF(OR(COUNT(F27:J27)&lt;5,K27=""),"Incompleta",IF(OR(MIN(F27:J27)&lt;='Catálogos'!$B$2,K27&lt;='Catálogos'!$B$3),"Revisar","Sin alerta"))</f>
        <v/>
      </c>
      <c r="Q27" s="19" t="n"/>
      <c r="R27" s="21" t="n"/>
    </row>
    <row r="28" ht="30" customHeight="1">
      <c r="A28" s="17" t="n"/>
      <c r="B28" s="18" t="n"/>
      <c r="C28" s="18" t="n"/>
      <c r="D28" s="19" t="n"/>
      <c r="E28" s="19" t="n"/>
      <c r="F28" s="20" t="n"/>
      <c r="G28" s="20" t="n"/>
      <c r="H28" s="20" t="n"/>
      <c r="I28" s="20" t="n"/>
      <c r="J28" s="20" t="n"/>
      <c r="K28" s="20" t="n"/>
      <c r="L28" s="19" t="n"/>
      <c r="M28" s="21" t="n"/>
      <c r="N28" s="11">
        <f>IF(COUNT(F28:J28)&lt;5,"",AVERAGE(F28:J28))</f>
        <v/>
      </c>
      <c r="O28" s="10">
        <f>IF(K28="","",IF(K28&gt;=9,"Promotor",IF(K28&gt;=7,"Pasivo","Detractor")))</f>
        <v/>
      </c>
      <c r="P28" s="22">
        <f>IF(OR(COUNT(F28:J28)&lt;5,K28=""),"Incompleta",IF(OR(MIN(F28:J28)&lt;='Catálogos'!$B$2,K28&lt;='Catálogos'!$B$3),"Revisar","Sin alerta"))</f>
        <v/>
      </c>
      <c r="Q28" s="19" t="n"/>
      <c r="R28" s="21" t="n"/>
    </row>
    <row r="29" ht="30" customHeight="1">
      <c r="A29" s="17" t="n"/>
      <c r="B29" s="18" t="n"/>
      <c r="C29" s="18" t="n"/>
      <c r="D29" s="19" t="n"/>
      <c r="E29" s="19" t="n"/>
      <c r="F29" s="20" t="n"/>
      <c r="G29" s="20" t="n"/>
      <c r="H29" s="20" t="n"/>
      <c r="I29" s="20" t="n"/>
      <c r="J29" s="20" t="n"/>
      <c r="K29" s="20" t="n"/>
      <c r="L29" s="19" t="n"/>
      <c r="M29" s="21" t="n"/>
      <c r="N29" s="8">
        <f>IF(COUNT(F29:J29)&lt;5,"",AVERAGE(F29:J29))</f>
        <v/>
      </c>
      <c r="O29" s="7">
        <f>IF(K29="","",IF(K29&gt;=9,"Promotor",IF(K29&gt;=7,"Pasivo","Detractor")))</f>
        <v/>
      </c>
      <c r="P29" s="23">
        <f>IF(OR(COUNT(F29:J29)&lt;5,K29=""),"Incompleta",IF(OR(MIN(F29:J29)&lt;='Catálogos'!$B$2,K29&lt;='Catálogos'!$B$3),"Revisar","Sin alerta"))</f>
        <v/>
      </c>
      <c r="Q29" s="19" t="n"/>
      <c r="R29" s="21" t="n"/>
    </row>
    <row r="30" ht="30" customHeight="1">
      <c r="A30" s="17" t="n"/>
      <c r="B30" s="18" t="n"/>
      <c r="C30" s="18" t="n"/>
      <c r="D30" s="19" t="n"/>
      <c r="E30" s="19" t="n"/>
      <c r="F30" s="20" t="n"/>
      <c r="G30" s="20" t="n"/>
      <c r="H30" s="20" t="n"/>
      <c r="I30" s="20" t="n"/>
      <c r="J30" s="20" t="n"/>
      <c r="K30" s="20" t="n"/>
      <c r="L30" s="19" t="n"/>
      <c r="M30" s="21" t="n"/>
      <c r="N30" s="11">
        <f>IF(COUNT(F30:J30)&lt;5,"",AVERAGE(F30:J30))</f>
        <v/>
      </c>
      <c r="O30" s="10">
        <f>IF(K30="","",IF(K30&gt;=9,"Promotor",IF(K30&gt;=7,"Pasivo","Detractor")))</f>
        <v/>
      </c>
      <c r="P30" s="22">
        <f>IF(OR(COUNT(F30:J30)&lt;5,K30=""),"Incompleta",IF(OR(MIN(F30:J30)&lt;='Catálogos'!$B$2,K30&lt;='Catálogos'!$B$3),"Revisar","Sin alerta"))</f>
        <v/>
      </c>
      <c r="Q30" s="19" t="n"/>
      <c r="R30" s="21" t="n"/>
    </row>
    <row r="31" ht="30" customHeight="1">
      <c r="A31" s="17" t="n"/>
      <c r="B31" s="18" t="n"/>
      <c r="C31" s="18" t="n"/>
      <c r="D31" s="19" t="n"/>
      <c r="E31" s="19" t="n"/>
      <c r="F31" s="20" t="n"/>
      <c r="G31" s="20" t="n"/>
      <c r="H31" s="20" t="n"/>
      <c r="I31" s="20" t="n"/>
      <c r="J31" s="20" t="n"/>
      <c r="K31" s="20" t="n"/>
      <c r="L31" s="19" t="n"/>
      <c r="M31" s="21" t="n"/>
      <c r="N31" s="8">
        <f>IF(COUNT(F31:J31)&lt;5,"",AVERAGE(F31:J31))</f>
        <v/>
      </c>
      <c r="O31" s="7">
        <f>IF(K31="","",IF(K31&gt;=9,"Promotor",IF(K31&gt;=7,"Pasivo","Detractor")))</f>
        <v/>
      </c>
      <c r="P31" s="23">
        <f>IF(OR(COUNT(F31:J31)&lt;5,K31=""),"Incompleta",IF(OR(MIN(F31:J31)&lt;='Catálogos'!$B$2,K31&lt;='Catálogos'!$B$3),"Revisar","Sin alerta"))</f>
        <v/>
      </c>
      <c r="Q31" s="19" t="n"/>
      <c r="R31" s="21" t="n"/>
    </row>
    <row r="32" ht="30" customHeight="1">
      <c r="A32" s="17" t="n"/>
      <c r="B32" s="18" t="n"/>
      <c r="C32" s="18" t="n"/>
      <c r="D32" s="19" t="n"/>
      <c r="E32" s="19" t="n"/>
      <c r="F32" s="20" t="n"/>
      <c r="G32" s="20" t="n"/>
      <c r="H32" s="20" t="n"/>
      <c r="I32" s="20" t="n"/>
      <c r="J32" s="20" t="n"/>
      <c r="K32" s="20" t="n"/>
      <c r="L32" s="19" t="n"/>
      <c r="M32" s="21" t="n"/>
      <c r="N32" s="11">
        <f>IF(COUNT(F32:J32)&lt;5,"",AVERAGE(F32:J32))</f>
        <v/>
      </c>
      <c r="O32" s="10">
        <f>IF(K32="","",IF(K32&gt;=9,"Promotor",IF(K32&gt;=7,"Pasivo","Detractor")))</f>
        <v/>
      </c>
      <c r="P32" s="22">
        <f>IF(OR(COUNT(F32:J32)&lt;5,K32=""),"Incompleta",IF(OR(MIN(F32:J32)&lt;='Catálogos'!$B$2,K32&lt;='Catálogos'!$B$3),"Revisar","Sin alerta"))</f>
        <v/>
      </c>
      <c r="Q32" s="19" t="n"/>
      <c r="R32" s="21" t="n"/>
    </row>
    <row r="33" ht="30" customHeight="1">
      <c r="A33" s="17" t="n"/>
      <c r="B33" s="18" t="n"/>
      <c r="C33" s="18" t="n"/>
      <c r="D33" s="19" t="n"/>
      <c r="E33" s="19" t="n"/>
      <c r="F33" s="20" t="n"/>
      <c r="G33" s="20" t="n"/>
      <c r="H33" s="20" t="n"/>
      <c r="I33" s="20" t="n"/>
      <c r="J33" s="20" t="n"/>
      <c r="K33" s="20" t="n"/>
      <c r="L33" s="19" t="n"/>
      <c r="M33" s="21" t="n"/>
      <c r="N33" s="8">
        <f>IF(COUNT(F33:J33)&lt;5,"",AVERAGE(F33:J33))</f>
        <v/>
      </c>
      <c r="O33" s="7">
        <f>IF(K33="","",IF(K33&gt;=9,"Promotor",IF(K33&gt;=7,"Pasivo","Detractor")))</f>
        <v/>
      </c>
      <c r="P33" s="23">
        <f>IF(OR(COUNT(F33:J33)&lt;5,K33=""),"Incompleta",IF(OR(MIN(F33:J33)&lt;='Catálogos'!$B$2,K33&lt;='Catálogos'!$B$3),"Revisar","Sin alerta"))</f>
        <v/>
      </c>
      <c r="Q33" s="19" t="n"/>
      <c r="R33" s="21" t="n"/>
    </row>
    <row r="34" ht="30" customHeight="1">
      <c r="A34" s="17" t="n"/>
      <c r="B34" s="18" t="n"/>
      <c r="C34" s="18" t="n"/>
      <c r="D34" s="19" t="n"/>
      <c r="E34" s="19" t="n"/>
      <c r="F34" s="20" t="n"/>
      <c r="G34" s="20" t="n"/>
      <c r="H34" s="20" t="n"/>
      <c r="I34" s="20" t="n"/>
      <c r="J34" s="20" t="n"/>
      <c r="K34" s="20" t="n"/>
      <c r="L34" s="19" t="n"/>
      <c r="M34" s="21" t="n"/>
      <c r="N34" s="11">
        <f>IF(COUNT(F34:J34)&lt;5,"",AVERAGE(F34:J34))</f>
        <v/>
      </c>
      <c r="O34" s="10">
        <f>IF(K34="","",IF(K34&gt;=9,"Promotor",IF(K34&gt;=7,"Pasivo","Detractor")))</f>
        <v/>
      </c>
      <c r="P34" s="22">
        <f>IF(OR(COUNT(F34:J34)&lt;5,K34=""),"Incompleta",IF(OR(MIN(F34:J34)&lt;='Catálogos'!$B$2,K34&lt;='Catálogos'!$B$3),"Revisar","Sin alerta"))</f>
        <v/>
      </c>
      <c r="Q34" s="19" t="n"/>
      <c r="R34" s="21" t="n"/>
    </row>
    <row r="35" ht="30" customHeight="1">
      <c r="A35" s="17" t="n"/>
      <c r="B35" s="18" t="n"/>
      <c r="C35" s="18" t="n"/>
      <c r="D35" s="19" t="n"/>
      <c r="E35" s="19" t="n"/>
      <c r="F35" s="20" t="n"/>
      <c r="G35" s="20" t="n"/>
      <c r="H35" s="20" t="n"/>
      <c r="I35" s="20" t="n"/>
      <c r="J35" s="20" t="n"/>
      <c r="K35" s="20" t="n"/>
      <c r="L35" s="19" t="n"/>
      <c r="M35" s="21" t="n"/>
      <c r="N35" s="8">
        <f>IF(COUNT(F35:J35)&lt;5,"",AVERAGE(F35:J35))</f>
        <v/>
      </c>
      <c r="O35" s="7">
        <f>IF(K35="","",IF(K35&gt;=9,"Promotor",IF(K35&gt;=7,"Pasivo","Detractor")))</f>
        <v/>
      </c>
      <c r="P35" s="23">
        <f>IF(OR(COUNT(F35:J35)&lt;5,K35=""),"Incompleta",IF(OR(MIN(F35:J35)&lt;='Catálogos'!$B$2,K35&lt;='Catálogos'!$B$3),"Revisar","Sin alerta"))</f>
        <v/>
      </c>
      <c r="Q35" s="19" t="n"/>
      <c r="R35" s="21" t="n"/>
    </row>
    <row r="36" ht="30" customHeight="1">
      <c r="A36" s="17" t="n"/>
      <c r="B36" s="18" t="n"/>
      <c r="C36" s="18" t="n"/>
      <c r="D36" s="19" t="n"/>
      <c r="E36" s="19" t="n"/>
      <c r="F36" s="20" t="n"/>
      <c r="G36" s="20" t="n"/>
      <c r="H36" s="20" t="n"/>
      <c r="I36" s="20" t="n"/>
      <c r="J36" s="20" t="n"/>
      <c r="K36" s="20" t="n"/>
      <c r="L36" s="19" t="n"/>
      <c r="M36" s="21" t="n"/>
      <c r="N36" s="11">
        <f>IF(COUNT(F36:J36)&lt;5,"",AVERAGE(F36:J36))</f>
        <v/>
      </c>
      <c r="O36" s="10">
        <f>IF(K36="","",IF(K36&gt;=9,"Promotor",IF(K36&gt;=7,"Pasivo","Detractor")))</f>
        <v/>
      </c>
      <c r="P36" s="22">
        <f>IF(OR(COUNT(F36:J36)&lt;5,K36=""),"Incompleta",IF(OR(MIN(F36:J36)&lt;='Catálogos'!$B$2,K36&lt;='Catálogos'!$B$3),"Revisar","Sin alerta"))</f>
        <v/>
      </c>
      <c r="Q36" s="19" t="n"/>
      <c r="R36" s="21" t="n"/>
    </row>
    <row r="37" ht="30" customHeight="1">
      <c r="A37" s="17" t="n"/>
      <c r="B37" s="18" t="n"/>
      <c r="C37" s="18" t="n"/>
      <c r="D37" s="19" t="n"/>
      <c r="E37" s="19" t="n"/>
      <c r="F37" s="20" t="n"/>
      <c r="G37" s="20" t="n"/>
      <c r="H37" s="20" t="n"/>
      <c r="I37" s="20" t="n"/>
      <c r="J37" s="20" t="n"/>
      <c r="K37" s="20" t="n"/>
      <c r="L37" s="19" t="n"/>
      <c r="M37" s="21" t="n"/>
      <c r="N37" s="8">
        <f>IF(COUNT(F37:J37)&lt;5,"",AVERAGE(F37:J37))</f>
        <v/>
      </c>
      <c r="O37" s="7">
        <f>IF(K37="","",IF(K37&gt;=9,"Promotor",IF(K37&gt;=7,"Pasivo","Detractor")))</f>
        <v/>
      </c>
      <c r="P37" s="23">
        <f>IF(OR(COUNT(F37:J37)&lt;5,K37=""),"Incompleta",IF(OR(MIN(F37:J37)&lt;='Catálogos'!$B$2,K37&lt;='Catálogos'!$B$3),"Revisar","Sin alerta"))</f>
        <v/>
      </c>
      <c r="Q37" s="19" t="n"/>
      <c r="R37" s="21" t="n"/>
    </row>
    <row r="38" ht="30" customHeight="1">
      <c r="A38" s="17" t="n"/>
      <c r="B38" s="18" t="n"/>
      <c r="C38" s="18" t="n"/>
      <c r="D38" s="19" t="n"/>
      <c r="E38" s="19" t="n"/>
      <c r="F38" s="20" t="n"/>
      <c r="G38" s="20" t="n"/>
      <c r="H38" s="20" t="n"/>
      <c r="I38" s="20" t="n"/>
      <c r="J38" s="20" t="n"/>
      <c r="K38" s="20" t="n"/>
      <c r="L38" s="19" t="n"/>
      <c r="M38" s="21" t="n"/>
      <c r="N38" s="11">
        <f>IF(COUNT(F38:J38)&lt;5,"",AVERAGE(F38:J38))</f>
        <v/>
      </c>
      <c r="O38" s="10">
        <f>IF(K38="","",IF(K38&gt;=9,"Promotor",IF(K38&gt;=7,"Pasivo","Detractor")))</f>
        <v/>
      </c>
      <c r="P38" s="22">
        <f>IF(OR(COUNT(F38:J38)&lt;5,K38=""),"Incompleta",IF(OR(MIN(F38:J38)&lt;='Catálogos'!$B$2,K38&lt;='Catálogos'!$B$3),"Revisar","Sin alerta"))</f>
        <v/>
      </c>
      <c r="Q38" s="19" t="n"/>
      <c r="R38" s="21" t="n"/>
    </row>
    <row r="39" ht="30" customHeight="1">
      <c r="A39" s="17" t="n"/>
      <c r="B39" s="18" t="n"/>
      <c r="C39" s="18" t="n"/>
      <c r="D39" s="19" t="n"/>
      <c r="E39" s="19" t="n"/>
      <c r="F39" s="20" t="n"/>
      <c r="G39" s="20" t="n"/>
      <c r="H39" s="20" t="n"/>
      <c r="I39" s="20" t="n"/>
      <c r="J39" s="20" t="n"/>
      <c r="K39" s="20" t="n"/>
      <c r="L39" s="19" t="n"/>
      <c r="M39" s="21" t="n"/>
      <c r="N39" s="8">
        <f>IF(COUNT(F39:J39)&lt;5,"",AVERAGE(F39:J39))</f>
        <v/>
      </c>
      <c r="O39" s="7">
        <f>IF(K39="","",IF(K39&gt;=9,"Promotor",IF(K39&gt;=7,"Pasivo","Detractor")))</f>
        <v/>
      </c>
      <c r="P39" s="23">
        <f>IF(OR(COUNT(F39:J39)&lt;5,K39=""),"Incompleta",IF(OR(MIN(F39:J39)&lt;='Catálogos'!$B$2,K39&lt;='Catálogos'!$B$3),"Revisar","Sin alerta"))</f>
        <v/>
      </c>
      <c r="Q39" s="19" t="n"/>
      <c r="R39" s="21" t="n"/>
    </row>
    <row r="40" ht="30" customHeight="1">
      <c r="A40" s="17" t="n"/>
      <c r="B40" s="18" t="n"/>
      <c r="C40" s="18" t="n"/>
      <c r="D40" s="19" t="n"/>
      <c r="E40" s="19" t="n"/>
      <c r="F40" s="20" t="n"/>
      <c r="G40" s="20" t="n"/>
      <c r="H40" s="20" t="n"/>
      <c r="I40" s="20" t="n"/>
      <c r="J40" s="20" t="n"/>
      <c r="K40" s="20" t="n"/>
      <c r="L40" s="19" t="n"/>
      <c r="M40" s="21" t="n"/>
      <c r="N40" s="11">
        <f>IF(COUNT(F40:J40)&lt;5,"",AVERAGE(F40:J40))</f>
        <v/>
      </c>
      <c r="O40" s="10">
        <f>IF(K40="","",IF(K40&gt;=9,"Promotor",IF(K40&gt;=7,"Pasivo","Detractor")))</f>
        <v/>
      </c>
      <c r="P40" s="22">
        <f>IF(OR(COUNT(F40:J40)&lt;5,K40=""),"Incompleta",IF(OR(MIN(F40:J40)&lt;='Catálogos'!$B$2,K40&lt;='Catálogos'!$B$3),"Revisar","Sin alerta"))</f>
        <v/>
      </c>
      <c r="Q40" s="19" t="n"/>
      <c r="R40" s="21" t="n"/>
    </row>
    <row r="41" ht="30" customHeight="1">
      <c r="A41" s="17" t="n"/>
      <c r="B41" s="18" t="n"/>
      <c r="C41" s="18" t="n"/>
      <c r="D41" s="19" t="n"/>
      <c r="E41" s="19" t="n"/>
      <c r="F41" s="20" t="n"/>
      <c r="G41" s="20" t="n"/>
      <c r="H41" s="20" t="n"/>
      <c r="I41" s="20" t="n"/>
      <c r="J41" s="20" t="n"/>
      <c r="K41" s="20" t="n"/>
      <c r="L41" s="19" t="n"/>
      <c r="M41" s="21" t="n"/>
      <c r="N41" s="8">
        <f>IF(COUNT(F41:J41)&lt;5,"",AVERAGE(F41:J41))</f>
        <v/>
      </c>
      <c r="O41" s="7">
        <f>IF(K41="","",IF(K41&gt;=9,"Promotor",IF(K41&gt;=7,"Pasivo","Detractor")))</f>
        <v/>
      </c>
      <c r="P41" s="23">
        <f>IF(OR(COUNT(F41:J41)&lt;5,K41=""),"Incompleta",IF(OR(MIN(F41:J41)&lt;='Catálogos'!$B$2,K41&lt;='Catálogos'!$B$3),"Revisar","Sin alerta"))</f>
        <v/>
      </c>
      <c r="Q41" s="19" t="n"/>
      <c r="R41" s="21" t="n"/>
    </row>
    <row r="42" ht="30" customHeight="1">
      <c r="A42" s="17" t="n"/>
      <c r="B42" s="18" t="n"/>
      <c r="C42" s="18" t="n"/>
      <c r="D42" s="19" t="n"/>
      <c r="E42" s="19" t="n"/>
      <c r="F42" s="20" t="n"/>
      <c r="G42" s="20" t="n"/>
      <c r="H42" s="20" t="n"/>
      <c r="I42" s="20" t="n"/>
      <c r="J42" s="20" t="n"/>
      <c r="K42" s="20" t="n"/>
      <c r="L42" s="19" t="n"/>
      <c r="M42" s="21" t="n"/>
      <c r="N42" s="11">
        <f>IF(COUNT(F42:J42)&lt;5,"",AVERAGE(F42:J42))</f>
        <v/>
      </c>
      <c r="O42" s="10">
        <f>IF(K42="","",IF(K42&gt;=9,"Promotor",IF(K42&gt;=7,"Pasivo","Detractor")))</f>
        <v/>
      </c>
      <c r="P42" s="22">
        <f>IF(OR(COUNT(F42:J42)&lt;5,K42=""),"Incompleta",IF(OR(MIN(F42:J42)&lt;='Catálogos'!$B$2,K42&lt;='Catálogos'!$B$3),"Revisar","Sin alerta"))</f>
        <v/>
      </c>
      <c r="Q42" s="19" t="n"/>
      <c r="R42" s="21" t="n"/>
    </row>
    <row r="43" ht="30" customHeight="1">
      <c r="A43" s="17" t="n"/>
      <c r="B43" s="18" t="n"/>
      <c r="C43" s="18" t="n"/>
      <c r="D43" s="19" t="n"/>
      <c r="E43" s="19" t="n"/>
      <c r="F43" s="20" t="n"/>
      <c r="G43" s="20" t="n"/>
      <c r="H43" s="20" t="n"/>
      <c r="I43" s="20" t="n"/>
      <c r="J43" s="20" t="n"/>
      <c r="K43" s="20" t="n"/>
      <c r="L43" s="19" t="n"/>
      <c r="M43" s="21" t="n"/>
      <c r="N43" s="8">
        <f>IF(COUNT(F43:J43)&lt;5,"",AVERAGE(F43:J43))</f>
        <v/>
      </c>
      <c r="O43" s="7">
        <f>IF(K43="","",IF(K43&gt;=9,"Promotor",IF(K43&gt;=7,"Pasivo","Detractor")))</f>
        <v/>
      </c>
      <c r="P43" s="23">
        <f>IF(OR(COUNT(F43:J43)&lt;5,K43=""),"Incompleta",IF(OR(MIN(F43:J43)&lt;='Catálogos'!$B$2,K43&lt;='Catálogos'!$B$3),"Revisar","Sin alerta"))</f>
        <v/>
      </c>
      <c r="Q43" s="19" t="n"/>
      <c r="R43" s="21" t="n"/>
    </row>
    <row r="44" ht="30" customHeight="1">
      <c r="A44" s="17" t="n"/>
      <c r="B44" s="18" t="n"/>
      <c r="C44" s="18" t="n"/>
      <c r="D44" s="19" t="n"/>
      <c r="E44" s="19" t="n"/>
      <c r="F44" s="20" t="n"/>
      <c r="G44" s="20" t="n"/>
      <c r="H44" s="20" t="n"/>
      <c r="I44" s="20" t="n"/>
      <c r="J44" s="20" t="n"/>
      <c r="K44" s="20" t="n"/>
      <c r="L44" s="19" t="n"/>
      <c r="M44" s="21" t="n"/>
      <c r="N44" s="11">
        <f>IF(COUNT(F44:J44)&lt;5,"",AVERAGE(F44:J44))</f>
        <v/>
      </c>
      <c r="O44" s="10">
        <f>IF(K44="","",IF(K44&gt;=9,"Promotor",IF(K44&gt;=7,"Pasivo","Detractor")))</f>
        <v/>
      </c>
      <c r="P44" s="22">
        <f>IF(OR(COUNT(F44:J44)&lt;5,K44=""),"Incompleta",IF(OR(MIN(F44:J44)&lt;='Catálogos'!$B$2,K44&lt;='Catálogos'!$B$3),"Revisar","Sin alerta"))</f>
        <v/>
      </c>
      <c r="Q44" s="19" t="n"/>
      <c r="R44" s="21" t="n"/>
    </row>
    <row r="45" ht="30" customHeight="1">
      <c r="A45" s="17" t="n"/>
      <c r="B45" s="18" t="n"/>
      <c r="C45" s="18" t="n"/>
      <c r="D45" s="19" t="n"/>
      <c r="E45" s="19" t="n"/>
      <c r="F45" s="20" t="n"/>
      <c r="G45" s="20" t="n"/>
      <c r="H45" s="20" t="n"/>
      <c r="I45" s="20" t="n"/>
      <c r="J45" s="20" t="n"/>
      <c r="K45" s="20" t="n"/>
      <c r="L45" s="19" t="n"/>
      <c r="M45" s="21" t="n"/>
      <c r="N45" s="8">
        <f>IF(COUNT(F45:J45)&lt;5,"",AVERAGE(F45:J45))</f>
        <v/>
      </c>
      <c r="O45" s="7">
        <f>IF(K45="","",IF(K45&gt;=9,"Promotor",IF(K45&gt;=7,"Pasivo","Detractor")))</f>
        <v/>
      </c>
      <c r="P45" s="23">
        <f>IF(OR(COUNT(F45:J45)&lt;5,K45=""),"Incompleta",IF(OR(MIN(F45:J45)&lt;='Catálogos'!$B$2,K45&lt;='Catálogos'!$B$3),"Revisar","Sin alerta"))</f>
        <v/>
      </c>
      <c r="Q45" s="19" t="n"/>
      <c r="R45" s="21" t="n"/>
    </row>
    <row r="46" ht="30" customHeight="1">
      <c r="A46" s="17" t="n"/>
      <c r="B46" s="18" t="n"/>
      <c r="C46" s="18" t="n"/>
      <c r="D46" s="19" t="n"/>
      <c r="E46" s="19" t="n"/>
      <c r="F46" s="20" t="n"/>
      <c r="G46" s="20" t="n"/>
      <c r="H46" s="20" t="n"/>
      <c r="I46" s="20" t="n"/>
      <c r="J46" s="20" t="n"/>
      <c r="K46" s="20" t="n"/>
      <c r="L46" s="19" t="n"/>
      <c r="M46" s="21" t="n"/>
      <c r="N46" s="11">
        <f>IF(COUNT(F46:J46)&lt;5,"",AVERAGE(F46:J46))</f>
        <v/>
      </c>
      <c r="O46" s="10">
        <f>IF(K46="","",IF(K46&gt;=9,"Promotor",IF(K46&gt;=7,"Pasivo","Detractor")))</f>
        <v/>
      </c>
      <c r="P46" s="22">
        <f>IF(OR(COUNT(F46:J46)&lt;5,K46=""),"Incompleta",IF(OR(MIN(F46:J46)&lt;='Catálogos'!$B$2,K46&lt;='Catálogos'!$B$3),"Revisar","Sin alerta"))</f>
        <v/>
      </c>
      <c r="Q46" s="19" t="n"/>
      <c r="R46" s="21" t="n"/>
    </row>
    <row r="47" ht="30" customHeight="1">
      <c r="A47" s="17" t="n"/>
      <c r="B47" s="18" t="n"/>
      <c r="C47" s="18" t="n"/>
      <c r="D47" s="19" t="n"/>
      <c r="E47" s="19" t="n"/>
      <c r="F47" s="20" t="n"/>
      <c r="G47" s="20" t="n"/>
      <c r="H47" s="20" t="n"/>
      <c r="I47" s="20" t="n"/>
      <c r="J47" s="20" t="n"/>
      <c r="K47" s="20" t="n"/>
      <c r="L47" s="19" t="n"/>
      <c r="M47" s="21" t="n"/>
      <c r="N47" s="8">
        <f>IF(COUNT(F47:J47)&lt;5,"",AVERAGE(F47:J47))</f>
        <v/>
      </c>
      <c r="O47" s="7">
        <f>IF(K47="","",IF(K47&gt;=9,"Promotor",IF(K47&gt;=7,"Pasivo","Detractor")))</f>
        <v/>
      </c>
      <c r="P47" s="23">
        <f>IF(OR(COUNT(F47:J47)&lt;5,K47=""),"Incompleta",IF(OR(MIN(F47:J47)&lt;='Catálogos'!$B$2,K47&lt;='Catálogos'!$B$3),"Revisar","Sin alerta"))</f>
        <v/>
      </c>
      <c r="Q47" s="19" t="n"/>
      <c r="R47" s="21" t="n"/>
    </row>
    <row r="48" ht="30" customHeight="1">
      <c r="A48" s="17" t="n"/>
      <c r="B48" s="18" t="n"/>
      <c r="C48" s="18" t="n"/>
      <c r="D48" s="19" t="n"/>
      <c r="E48" s="19" t="n"/>
      <c r="F48" s="20" t="n"/>
      <c r="G48" s="20" t="n"/>
      <c r="H48" s="20" t="n"/>
      <c r="I48" s="20" t="n"/>
      <c r="J48" s="20" t="n"/>
      <c r="K48" s="20" t="n"/>
      <c r="L48" s="19" t="n"/>
      <c r="M48" s="21" t="n"/>
      <c r="N48" s="11">
        <f>IF(COUNT(F48:J48)&lt;5,"",AVERAGE(F48:J48))</f>
        <v/>
      </c>
      <c r="O48" s="10">
        <f>IF(K48="","",IF(K48&gt;=9,"Promotor",IF(K48&gt;=7,"Pasivo","Detractor")))</f>
        <v/>
      </c>
      <c r="P48" s="22">
        <f>IF(OR(COUNT(F48:J48)&lt;5,K48=""),"Incompleta",IF(OR(MIN(F48:J48)&lt;='Catálogos'!$B$2,K48&lt;='Catálogos'!$B$3),"Revisar","Sin alerta"))</f>
        <v/>
      </c>
      <c r="Q48" s="19" t="n"/>
      <c r="R48" s="21" t="n"/>
    </row>
    <row r="49" ht="30" customHeight="1">
      <c r="A49" s="17" t="n"/>
      <c r="B49" s="18" t="n"/>
      <c r="C49" s="18" t="n"/>
      <c r="D49" s="19" t="n"/>
      <c r="E49" s="19" t="n"/>
      <c r="F49" s="20" t="n"/>
      <c r="G49" s="20" t="n"/>
      <c r="H49" s="20" t="n"/>
      <c r="I49" s="20" t="n"/>
      <c r="J49" s="20" t="n"/>
      <c r="K49" s="20" t="n"/>
      <c r="L49" s="19" t="n"/>
      <c r="M49" s="21" t="n"/>
      <c r="N49" s="8">
        <f>IF(COUNT(F49:J49)&lt;5,"",AVERAGE(F49:J49))</f>
        <v/>
      </c>
      <c r="O49" s="7">
        <f>IF(K49="","",IF(K49&gt;=9,"Promotor",IF(K49&gt;=7,"Pasivo","Detractor")))</f>
        <v/>
      </c>
      <c r="P49" s="23">
        <f>IF(OR(COUNT(F49:J49)&lt;5,K49=""),"Incompleta",IF(OR(MIN(F49:J49)&lt;='Catálogos'!$B$2,K49&lt;='Catálogos'!$B$3),"Revisar","Sin alerta"))</f>
        <v/>
      </c>
      <c r="Q49" s="19" t="n"/>
      <c r="R49" s="21" t="n"/>
    </row>
    <row r="50" ht="30" customHeight="1">
      <c r="A50" s="17" t="n"/>
      <c r="B50" s="18" t="n"/>
      <c r="C50" s="18" t="n"/>
      <c r="D50" s="19" t="n"/>
      <c r="E50" s="19" t="n"/>
      <c r="F50" s="20" t="n"/>
      <c r="G50" s="20" t="n"/>
      <c r="H50" s="20" t="n"/>
      <c r="I50" s="20" t="n"/>
      <c r="J50" s="20" t="n"/>
      <c r="K50" s="20" t="n"/>
      <c r="L50" s="19" t="n"/>
      <c r="M50" s="21" t="n"/>
      <c r="N50" s="11">
        <f>IF(COUNT(F50:J50)&lt;5,"",AVERAGE(F50:J50))</f>
        <v/>
      </c>
      <c r="O50" s="10">
        <f>IF(K50="","",IF(K50&gt;=9,"Promotor",IF(K50&gt;=7,"Pasivo","Detractor")))</f>
        <v/>
      </c>
      <c r="P50" s="22">
        <f>IF(OR(COUNT(F50:J50)&lt;5,K50=""),"Incompleta",IF(OR(MIN(F50:J50)&lt;='Catálogos'!$B$2,K50&lt;='Catálogos'!$B$3),"Revisar","Sin alerta"))</f>
        <v/>
      </c>
      <c r="Q50" s="19" t="n"/>
      <c r="R50" s="21" t="n"/>
    </row>
    <row r="51" ht="30" customHeight="1">
      <c r="A51" s="17" t="n"/>
      <c r="B51" s="18" t="n"/>
      <c r="C51" s="18" t="n"/>
      <c r="D51" s="19" t="n"/>
      <c r="E51" s="19" t="n"/>
      <c r="F51" s="20" t="n"/>
      <c r="G51" s="20" t="n"/>
      <c r="H51" s="20" t="n"/>
      <c r="I51" s="20" t="n"/>
      <c r="J51" s="20" t="n"/>
      <c r="K51" s="20" t="n"/>
      <c r="L51" s="19" t="n"/>
      <c r="M51" s="21" t="n"/>
      <c r="N51" s="8">
        <f>IF(COUNT(F51:J51)&lt;5,"",AVERAGE(F51:J51))</f>
        <v/>
      </c>
      <c r="O51" s="7">
        <f>IF(K51="","",IF(K51&gt;=9,"Promotor",IF(K51&gt;=7,"Pasivo","Detractor")))</f>
        <v/>
      </c>
      <c r="P51" s="23">
        <f>IF(OR(COUNT(F51:J51)&lt;5,K51=""),"Incompleta",IF(OR(MIN(F51:J51)&lt;='Catálogos'!$B$2,K51&lt;='Catálogos'!$B$3),"Revisar","Sin alerta"))</f>
        <v/>
      </c>
      <c r="Q51" s="19" t="n"/>
      <c r="R51" s="21" t="n"/>
    </row>
    <row r="52" ht="30" customHeight="1">
      <c r="A52" s="17" t="n"/>
      <c r="B52" s="18" t="n"/>
      <c r="C52" s="18" t="n"/>
      <c r="D52" s="19" t="n"/>
      <c r="E52" s="19" t="n"/>
      <c r="F52" s="20" t="n"/>
      <c r="G52" s="20" t="n"/>
      <c r="H52" s="20" t="n"/>
      <c r="I52" s="20" t="n"/>
      <c r="J52" s="20" t="n"/>
      <c r="K52" s="20" t="n"/>
      <c r="L52" s="19" t="n"/>
      <c r="M52" s="21" t="n"/>
      <c r="N52" s="11">
        <f>IF(COUNT(F52:J52)&lt;5,"",AVERAGE(F52:J52))</f>
        <v/>
      </c>
      <c r="O52" s="10">
        <f>IF(K52="","",IF(K52&gt;=9,"Promotor",IF(K52&gt;=7,"Pasivo","Detractor")))</f>
        <v/>
      </c>
      <c r="P52" s="22">
        <f>IF(OR(COUNT(F52:J52)&lt;5,K52=""),"Incompleta",IF(OR(MIN(F52:J52)&lt;='Catálogos'!$B$2,K52&lt;='Catálogos'!$B$3),"Revisar","Sin alerta"))</f>
        <v/>
      </c>
      <c r="Q52" s="19" t="n"/>
      <c r="R52" s="21" t="n"/>
    </row>
    <row r="53" ht="30" customHeight="1">
      <c r="A53" s="17" t="n"/>
      <c r="B53" s="18" t="n"/>
      <c r="C53" s="18" t="n"/>
      <c r="D53" s="19" t="n"/>
      <c r="E53" s="19" t="n"/>
      <c r="F53" s="20" t="n"/>
      <c r="G53" s="20" t="n"/>
      <c r="H53" s="20" t="n"/>
      <c r="I53" s="20" t="n"/>
      <c r="J53" s="20" t="n"/>
      <c r="K53" s="20" t="n"/>
      <c r="L53" s="19" t="n"/>
      <c r="M53" s="21" t="n"/>
      <c r="N53" s="8">
        <f>IF(COUNT(F53:J53)&lt;5,"",AVERAGE(F53:J53))</f>
        <v/>
      </c>
      <c r="O53" s="7">
        <f>IF(K53="","",IF(K53&gt;=9,"Promotor",IF(K53&gt;=7,"Pasivo","Detractor")))</f>
        <v/>
      </c>
      <c r="P53" s="23">
        <f>IF(OR(COUNT(F53:J53)&lt;5,K53=""),"Incompleta",IF(OR(MIN(F53:J53)&lt;='Catálogos'!$B$2,K53&lt;='Catálogos'!$B$3),"Revisar","Sin alerta"))</f>
        <v/>
      </c>
      <c r="Q53" s="19" t="n"/>
      <c r="R53" s="21" t="n"/>
    </row>
    <row r="54" ht="30" customHeight="1">
      <c r="A54" s="17" t="n"/>
      <c r="B54" s="18" t="n"/>
      <c r="C54" s="18" t="n"/>
      <c r="D54" s="19" t="n"/>
      <c r="E54" s="19" t="n"/>
      <c r="F54" s="20" t="n"/>
      <c r="G54" s="20" t="n"/>
      <c r="H54" s="20" t="n"/>
      <c r="I54" s="20" t="n"/>
      <c r="J54" s="20" t="n"/>
      <c r="K54" s="20" t="n"/>
      <c r="L54" s="19" t="n"/>
      <c r="M54" s="21" t="n"/>
      <c r="N54" s="11">
        <f>IF(COUNT(F54:J54)&lt;5,"",AVERAGE(F54:J54))</f>
        <v/>
      </c>
      <c r="O54" s="10">
        <f>IF(K54="","",IF(K54&gt;=9,"Promotor",IF(K54&gt;=7,"Pasivo","Detractor")))</f>
        <v/>
      </c>
      <c r="P54" s="22">
        <f>IF(OR(COUNT(F54:J54)&lt;5,K54=""),"Incompleta",IF(OR(MIN(F54:J54)&lt;='Catálogos'!$B$2,K54&lt;='Catálogos'!$B$3),"Revisar","Sin alerta"))</f>
        <v/>
      </c>
      <c r="Q54" s="19" t="n"/>
      <c r="R54" s="21" t="n"/>
    </row>
    <row r="55" ht="30" customHeight="1">
      <c r="A55" s="17" t="n"/>
      <c r="B55" s="18" t="n"/>
      <c r="C55" s="18" t="n"/>
      <c r="D55" s="19" t="n"/>
      <c r="E55" s="19" t="n"/>
      <c r="F55" s="20" t="n"/>
      <c r="G55" s="20" t="n"/>
      <c r="H55" s="20" t="n"/>
      <c r="I55" s="20" t="n"/>
      <c r="J55" s="20" t="n"/>
      <c r="K55" s="20" t="n"/>
      <c r="L55" s="19" t="n"/>
      <c r="M55" s="21" t="n"/>
      <c r="N55" s="8">
        <f>IF(COUNT(F55:J55)&lt;5,"",AVERAGE(F55:J55))</f>
        <v/>
      </c>
      <c r="O55" s="7">
        <f>IF(K55="","",IF(K55&gt;=9,"Promotor",IF(K55&gt;=7,"Pasivo","Detractor")))</f>
        <v/>
      </c>
      <c r="P55" s="23">
        <f>IF(OR(COUNT(F55:J55)&lt;5,K55=""),"Incompleta",IF(OR(MIN(F55:J55)&lt;='Catálogos'!$B$2,K55&lt;='Catálogos'!$B$3),"Revisar","Sin alerta"))</f>
        <v/>
      </c>
      <c r="Q55" s="19" t="n"/>
      <c r="R55" s="21" t="n"/>
    </row>
    <row r="56" ht="30" customHeight="1">
      <c r="A56" s="17" t="n"/>
      <c r="B56" s="18" t="n"/>
      <c r="C56" s="18" t="n"/>
      <c r="D56" s="19" t="n"/>
      <c r="E56" s="19" t="n"/>
      <c r="F56" s="20" t="n"/>
      <c r="G56" s="20" t="n"/>
      <c r="H56" s="20" t="n"/>
      <c r="I56" s="20" t="n"/>
      <c r="J56" s="20" t="n"/>
      <c r="K56" s="20" t="n"/>
      <c r="L56" s="19" t="n"/>
      <c r="M56" s="21" t="n"/>
      <c r="N56" s="11">
        <f>IF(COUNT(F56:J56)&lt;5,"",AVERAGE(F56:J56))</f>
        <v/>
      </c>
      <c r="O56" s="10">
        <f>IF(K56="","",IF(K56&gt;=9,"Promotor",IF(K56&gt;=7,"Pasivo","Detractor")))</f>
        <v/>
      </c>
      <c r="P56" s="22">
        <f>IF(OR(COUNT(F56:J56)&lt;5,K56=""),"Incompleta",IF(OR(MIN(F56:J56)&lt;='Catálogos'!$B$2,K56&lt;='Catálogos'!$B$3),"Revisar","Sin alerta"))</f>
        <v/>
      </c>
      <c r="Q56" s="19" t="n"/>
      <c r="R56" s="21" t="n"/>
    </row>
    <row r="57" ht="30" customHeight="1">
      <c r="A57" s="17" t="n"/>
      <c r="B57" s="18" t="n"/>
      <c r="C57" s="18" t="n"/>
      <c r="D57" s="19" t="n"/>
      <c r="E57" s="19" t="n"/>
      <c r="F57" s="20" t="n"/>
      <c r="G57" s="20" t="n"/>
      <c r="H57" s="20" t="n"/>
      <c r="I57" s="20" t="n"/>
      <c r="J57" s="20" t="n"/>
      <c r="K57" s="20" t="n"/>
      <c r="L57" s="19" t="n"/>
      <c r="M57" s="21" t="n"/>
      <c r="N57" s="8">
        <f>IF(COUNT(F57:J57)&lt;5,"",AVERAGE(F57:J57))</f>
        <v/>
      </c>
      <c r="O57" s="7">
        <f>IF(K57="","",IF(K57&gt;=9,"Promotor",IF(K57&gt;=7,"Pasivo","Detractor")))</f>
        <v/>
      </c>
      <c r="P57" s="23">
        <f>IF(OR(COUNT(F57:J57)&lt;5,K57=""),"Incompleta",IF(OR(MIN(F57:J57)&lt;='Catálogos'!$B$2,K57&lt;='Catálogos'!$B$3),"Revisar","Sin alerta"))</f>
        <v/>
      </c>
      <c r="Q57" s="19" t="n"/>
      <c r="R57" s="21" t="n"/>
    </row>
    <row r="58" ht="30" customHeight="1">
      <c r="A58" s="17" t="n"/>
      <c r="B58" s="18" t="n"/>
      <c r="C58" s="18" t="n"/>
      <c r="D58" s="19" t="n"/>
      <c r="E58" s="19" t="n"/>
      <c r="F58" s="20" t="n"/>
      <c r="G58" s="20" t="n"/>
      <c r="H58" s="20" t="n"/>
      <c r="I58" s="20" t="n"/>
      <c r="J58" s="20" t="n"/>
      <c r="K58" s="20" t="n"/>
      <c r="L58" s="19" t="n"/>
      <c r="M58" s="21" t="n"/>
      <c r="N58" s="11">
        <f>IF(COUNT(F58:J58)&lt;5,"",AVERAGE(F58:J58))</f>
        <v/>
      </c>
      <c r="O58" s="10">
        <f>IF(K58="","",IF(K58&gt;=9,"Promotor",IF(K58&gt;=7,"Pasivo","Detractor")))</f>
        <v/>
      </c>
      <c r="P58" s="22">
        <f>IF(OR(COUNT(F58:J58)&lt;5,K58=""),"Incompleta",IF(OR(MIN(F58:J58)&lt;='Catálogos'!$B$2,K58&lt;='Catálogos'!$B$3),"Revisar","Sin alerta"))</f>
        <v/>
      </c>
      <c r="Q58" s="19" t="n"/>
      <c r="R58" s="21" t="n"/>
    </row>
    <row r="59" ht="30" customHeight="1">
      <c r="A59" s="17" t="n"/>
      <c r="B59" s="18" t="n"/>
      <c r="C59" s="18" t="n"/>
      <c r="D59" s="19" t="n"/>
      <c r="E59" s="19" t="n"/>
      <c r="F59" s="20" t="n"/>
      <c r="G59" s="20" t="n"/>
      <c r="H59" s="20" t="n"/>
      <c r="I59" s="20" t="n"/>
      <c r="J59" s="20" t="n"/>
      <c r="K59" s="20" t="n"/>
      <c r="L59" s="19" t="n"/>
      <c r="M59" s="21" t="n"/>
      <c r="N59" s="8">
        <f>IF(COUNT(F59:J59)&lt;5,"",AVERAGE(F59:J59))</f>
        <v/>
      </c>
      <c r="O59" s="7">
        <f>IF(K59="","",IF(K59&gt;=9,"Promotor",IF(K59&gt;=7,"Pasivo","Detractor")))</f>
        <v/>
      </c>
      <c r="P59" s="23">
        <f>IF(OR(COUNT(F59:J59)&lt;5,K59=""),"Incompleta",IF(OR(MIN(F59:J59)&lt;='Catálogos'!$B$2,K59&lt;='Catálogos'!$B$3),"Revisar","Sin alerta"))</f>
        <v/>
      </c>
      <c r="Q59" s="19" t="n"/>
      <c r="R59" s="21" t="n"/>
    </row>
    <row r="60" ht="30" customHeight="1">
      <c r="A60" s="17" t="n"/>
      <c r="B60" s="18" t="n"/>
      <c r="C60" s="18" t="n"/>
      <c r="D60" s="19" t="n"/>
      <c r="E60" s="19" t="n"/>
      <c r="F60" s="20" t="n"/>
      <c r="G60" s="20" t="n"/>
      <c r="H60" s="20" t="n"/>
      <c r="I60" s="20" t="n"/>
      <c r="J60" s="20" t="n"/>
      <c r="K60" s="20" t="n"/>
      <c r="L60" s="19" t="n"/>
      <c r="M60" s="21" t="n"/>
      <c r="N60" s="11">
        <f>IF(COUNT(F60:J60)&lt;5,"",AVERAGE(F60:J60))</f>
        <v/>
      </c>
      <c r="O60" s="10">
        <f>IF(K60="","",IF(K60&gt;=9,"Promotor",IF(K60&gt;=7,"Pasivo","Detractor")))</f>
        <v/>
      </c>
      <c r="P60" s="22">
        <f>IF(OR(COUNT(F60:J60)&lt;5,K60=""),"Incompleta",IF(OR(MIN(F60:J60)&lt;='Catálogos'!$B$2,K60&lt;='Catálogos'!$B$3),"Revisar","Sin alerta"))</f>
        <v/>
      </c>
      <c r="Q60" s="19" t="n"/>
      <c r="R60" s="21" t="n"/>
    </row>
    <row r="61" ht="30" customHeight="1">
      <c r="A61" s="17" t="n"/>
      <c r="B61" s="18" t="n"/>
      <c r="C61" s="18" t="n"/>
      <c r="D61" s="19" t="n"/>
      <c r="E61" s="19" t="n"/>
      <c r="F61" s="20" t="n"/>
      <c r="G61" s="20" t="n"/>
      <c r="H61" s="20" t="n"/>
      <c r="I61" s="20" t="n"/>
      <c r="J61" s="20" t="n"/>
      <c r="K61" s="20" t="n"/>
      <c r="L61" s="19" t="n"/>
      <c r="M61" s="21" t="n"/>
      <c r="N61" s="8">
        <f>IF(COUNT(F61:J61)&lt;5,"",AVERAGE(F61:J61))</f>
        <v/>
      </c>
      <c r="O61" s="7">
        <f>IF(K61="","",IF(K61&gt;=9,"Promotor",IF(K61&gt;=7,"Pasivo","Detractor")))</f>
        <v/>
      </c>
      <c r="P61" s="23">
        <f>IF(OR(COUNT(F61:J61)&lt;5,K61=""),"Incompleta",IF(OR(MIN(F61:J61)&lt;='Catálogos'!$B$2,K61&lt;='Catálogos'!$B$3),"Revisar","Sin alerta"))</f>
        <v/>
      </c>
      <c r="Q61" s="19" t="n"/>
      <c r="R61" s="21" t="n"/>
    </row>
    <row r="62" ht="30" customHeight="1">
      <c r="A62" s="17" t="n"/>
      <c r="B62" s="18" t="n"/>
      <c r="C62" s="18" t="n"/>
      <c r="D62" s="19" t="n"/>
      <c r="E62" s="19" t="n"/>
      <c r="F62" s="20" t="n"/>
      <c r="G62" s="20" t="n"/>
      <c r="H62" s="20" t="n"/>
      <c r="I62" s="20" t="n"/>
      <c r="J62" s="20" t="n"/>
      <c r="K62" s="20" t="n"/>
      <c r="L62" s="19" t="n"/>
      <c r="M62" s="21" t="n"/>
      <c r="N62" s="11">
        <f>IF(COUNT(F62:J62)&lt;5,"",AVERAGE(F62:J62))</f>
        <v/>
      </c>
      <c r="O62" s="10">
        <f>IF(K62="","",IF(K62&gt;=9,"Promotor",IF(K62&gt;=7,"Pasivo","Detractor")))</f>
        <v/>
      </c>
      <c r="P62" s="22">
        <f>IF(OR(COUNT(F62:J62)&lt;5,K62=""),"Incompleta",IF(OR(MIN(F62:J62)&lt;='Catálogos'!$B$2,K62&lt;='Catálogos'!$B$3),"Revisar","Sin alerta"))</f>
        <v/>
      </c>
      <c r="Q62" s="19" t="n"/>
      <c r="R62" s="21" t="n"/>
    </row>
    <row r="63" ht="30" customHeight="1">
      <c r="A63" s="17" t="n"/>
      <c r="B63" s="18" t="n"/>
      <c r="C63" s="18" t="n"/>
      <c r="D63" s="19" t="n"/>
      <c r="E63" s="19" t="n"/>
      <c r="F63" s="20" t="n"/>
      <c r="G63" s="20" t="n"/>
      <c r="H63" s="20" t="n"/>
      <c r="I63" s="20" t="n"/>
      <c r="J63" s="20" t="n"/>
      <c r="K63" s="20" t="n"/>
      <c r="L63" s="19" t="n"/>
      <c r="M63" s="21" t="n"/>
      <c r="N63" s="8">
        <f>IF(COUNT(F63:J63)&lt;5,"",AVERAGE(F63:J63))</f>
        <v/>
      </c>
      <c r="O63" s="7">
        <f>IF(K63="","",IF(K63&gt;=9,"Promotor",IF(K63&gt;=7,"Pasivo","Detractor")))</f>
        <v/>
      </c>
      <c r="P63" s="23">
        <f>IF(OR(COUNT(F63:J63)&lt;5,K63=""),"Incompleta",IF(OR(MIN(F63:J63)&lt;='Catálogos'!$B$2,K63&lt;='Catálogos'!$B$3),"Revisar","Sin alerta"))</f>
        <v/>
      </c>
      <c r="Q63" s="19" t="n"/>
      <c r="R63" s="21" t="n"/>
    </row>
    <row r="64" ht="30" customHeight="1">
      <c r="A64" s="17" t="n"/>
      <c r="B64" s="18" t="n"/>
      <c r="C64" s="18" t="n"/>
      <c r="D64" s="19" t="n"/>
      <c r="E64" s="19" t="n"/>
      <c r="F64" s="20" t="n"/>
      <c r="G64" s="20" t="n"/>
      <c r="H64" s="20" t="n"/>
      <c r="I64" s="20" t="n"/>
      <c r="J64" s="20" t="n"/>
      <c r="K64" s="20" t="n"/>
      <c r="L64" s="19" t="n"/>
      <c r="M64" s="21" t="n"/>
      <c r="N64" s="11">
        <f>IF(COUNT(F64:J64)&lt;5,"",AVERAGE(F64:J64))</f>
        <v/>
      </c>
      <c r="O64" s="10">
        <f>IF(K64="","",IF(K64&gt;=9,"Promotor",IF(K64&gt;=7,"Pasivo","Detractor")))</f>
        <v/>
      </c>
      <c r="P64" s="22">
        <f>IF(OR(COUNT(F64:J64)&lt;5,K64=""),"Incompleta",IF(OR(MIN(F64:J64)&lt;='Catálogos'!$B$2,K64&lt;='Catálogos'!$B$3),"Revisar","Sin alerta"))</f>
        <v/>
      </c>
      <c r="Q64" s="19" t="n"/>
      <c r="R64" s="21" t="n"/>
    </row>
    <row r="65" ht="30" customHeight="1">
      <c r="A65" s="17" t="n"/>
      <c r="B65" s="18" t="n"/>
      <c r="C65" s="18" t="n"/>
      <c r="D65" s="19" t="n"/>
      <c r="E65" s="19" t="n"/>
      <c r="F65" s="20" t="n"/>
      <c r="G65" s="20" t="n"/>
      <c r="H65" s="20" t="n"/>
      <c r="I65" s="20" t="n"/>
      <c r="J65" s="20" t="n"/>
      <c r="K65" s="20" t="n"/>
      <c r="L65" s="19" t="n"/>
      <c r="M65" s="21" t="n"/>
      <c r="N65" s="8">
        <f>IF(COUNT(F65:J65)&lt;5,"",AVERAGE(F65:J65))</f>
        <v/>
      </c>
      <c r="O65" s="7">
        <f>IF(K65="","",IF(K65&gt;=9,"Promotor",IF(K65&gt;=7,"Pasivo","Detractor")))</f>
        <v/>
      </c>
      <c r="P65" s="23">
        <f>IF(OR(COUNT(F65:J65)&lt;5,K65=""),"Incompleta",IF(OR(MIN(F65:J65)&lt;='Catálogos'!$B$2,K65&lt;='Catálogos'!$B$3),"Revisar","Sin alerta"))</f>
        <v/>
      </c>
      <c r="Q65" s="19" t="n"/>
      <c r="R65" s="21" t="n"/>
    </row>
    <row r="66" ht="30" customHeight="1">
      <c r="A66" s="17" t="n"/>
      <c r="B66" s="18" t="n"/>
      <c r="C66" s="18" t="n"/>
      <c r="D66" s="19" t="n"/>
      <c r="E66" s="19" t="n"/>
      <c r="F66" s="20" t="n"/>
      <c r="G66" s="20" t="n"/>
      <c r="H66" s="20" t="n"/>
      <c r="I66" s="20" t="n"/>
      <c r="J66" s="20" t="n"/>
      <c r="K66" s="20" t="n"/>
      <c r="L66" s="19" t="n"/>
      <c r="M66" s="21" t="n"/>
      <c r="N66" s="11">
        <f>IF(COUNT(F66:J66)&lt;5,"",AVERAGE(F66:J66))</f>
        <v/>
      </c>
      <c r="O66" s="10">
        <f>IF(K66="","",IF(K66&gt;=9,"Promotor",IF(K66&gt;=7,"Pasivo","Detractor")))</f>
        <v/>
      </c>
      <c r="P66" s="22">
        <f>IF(OR(COUNT(F66:J66)&lt;5,K66=""),"Incompleta",IF(OR(MIN(F66:J66)&lt;='Catálogos'!$B$2,K66&lt;='Catálogos'!$B$3),"Revisar","Sin alerta"))</f>
        <v/>
      </c>
      <c r="Q66" s="19" t="n"/>
      <c r="R66" s="21" t="n"/>
    </row>
    <row r="67" ht="30" customHeight="1">
      <c r="A67" s="17" t="n"/>
      <c r="B67" s="18" t="n"/>
      <c r="C67" s="18" t="n"/>
      <c r="D67" s="19" t="n"/>
      <c r="E67" s="19" t="n"/>
      <c r="F67" s="20" t="n"/>
      <c r="G67" s="20" t="n"/>
      <c r="H67" s="20" t="n"/>
      <c r="I67" s="20" t="n"/>
      <c r="J67" s="20" t="n"/>
      <c r="K67" s="20" t="n"/>
      <c r="L67" s="19" t="n"/>
      <c r="M67" s="21" t="n"/>
      <c r="N67" s="8">
        <f>IF(COUNT(F67:J67)&lt;5,"",AVERAGE(F67:J67))</f>
        <v/>
      </c>
      <c r="O67" s="7">
        <f>IF(K67="","",IF(K67&gt;=9,"Promotor",IF(K67&gt;=7,"Pasivo","Detractor")))</f>
        <v/>
      </c>
      <c r="P67" s="23">
        <f>IF(OR(COUNT(F67:J67)&lt;5,K67=""),"Incompleta",IF(OR(MIN(F67:J67)&lt;='Catálogos'!$B$2,K67&lt;='Catálogos'!$B$3),"Revisar","Sin alerta"))</f>
        <v/>
      </c>
      <c r="Q67" s="19" t="n"/>
      <c r="R67" s="21" t="n"/>
    </row>
    <row r="68" ht="30" customHeight="1">
      <c r="A68" s="17" t="n"/>
      <c r="B68" s="18" t="n"/>
      <c r="C68" s="18" t="n"/>
      <c r="D68" s="19" t="n"/>
      <c r="E68" s="19" t="n"/>
      <c r="F68" s="20" t="n"/>
      <c r="G68" s="20" t="n"/>
      <c r="H68" s="20" t="n"/>
      <c r="I68" s="20" t="n"/>
      <c r="J68" s="20" t="n"/>
      <c r="K68" s="20" t="n"/>
      <c r="L68" s="19" t="n"/>
      <c r="M68" s="21" t="n"/>
      <c r="N68" s="11">
        <f>IF(COUNT(F68:J68)&lt;5,"",AVERAGE(F68:J68))</f>
        <v/>
      </c>
      <c r="O68" s="10">
        <f>IF(K68="","",IF(K68&gt;=9,"Promotor",IF(K68&gt;=7,"Pasivo","Detractor")))</f>
        <v/>
      </c>
      <c r="P68" s="22">
        <f>IF(OR(COUNT(F68:J68)&lt;5,K68=""),"Incompleta",IF(OR(MIN(F68:J68)&lt;='Catálogos'!$B$2,K68&lt;='Catálogos'!$B$3),"Revisar","Sin alerta"))</f>
        <v/>
      </c>
      <c r="Q68" s="19" t="n"/>
      <c r="R68" s="21" t="n"/>
    </row>
    <row r="69" ht="30" customHeight="1">
      <c r="A69" s="17" t="n"/>
      <c r="B69" s="18" t="n"/>
      <c r="C69" s="18" t="n"/>
      <c r="D69" s="19" t="n"/>
      <c r="E69" s="19" t="n"/>
      <c r="F69" s="20" t="n"/>
      <c r="G69" s="20" t="n"/>
      <c r="H69" s="20" t="n"/>
      <c r="I69" s="20" t="n"/>
      <c r="J69" s="20" t="n"/>
      <c r="K69" s="20" t="n"/>
      <c r="L69" s="19" t="n"/>
      <c r="M69" s="21" t="n"/>
      <c r="N69" s="8">
        <f>IF(COUNT(F69:J69)&lt;5,"",AVERAGE(F69:J69))</f>
        <v/>
      </c>
      <c r="O69" s="7">
        <f>IF(K69="","",IF(K69&gt;=9,"Promotor",IF(K69&gt;=7,"Pasivo","Detractor")))</f>
        <v/>
      </c>
      <c r="P69" s="23">
        <f>IF(OR(COUNT(F69:J69)&lt;5,K69=""),"Incompleta",IF(OR(MIN(F69:J69)&lt;='Catálogos'!$B$2,K69&lt;='Catálogos'!$B$3),"Revisar","Sin alerta"))</f>
        <v/>
      </c>
      <c r="Q69" s="19" t="n"/>
      <c r="R69" s="21" t="n"/>
    </row>
    <row r="70" ht="30" customHeight="1">
      <c r="A70" s="17" t="n"/>
      <c r="B70" s="18" t="n"/>
      <c r="C70" s="18" t="n"/>
      <c r="D70" s="19" t="n"/>
      <c r="E70" s="19" t="n"/>
      <c r="F70" s="20" t="n"/>
      <c r="G70" s="20" t="n"/>
      <c r="H70" s="20" t="n"/>
      <c r="I70" s="20" t="n"/>
      <c r="J70" s="20" t="n"/>
      <c r="K70" s="20" t="n"/>
      <c r="L70" s="19" t="n"/>
      <c r="M70" s="21" t="n"/>
      <c r="N70" s="11">
        <f>IF(COUNT(F70:J70)&lt;5,"",AVERAGE(F70:J70))</f>
        <v/>
      </c>
      <c r="O70" s="10">
        <f>IF(K70="","",IF(K70&gt;=9,"Promotor",IF(K70&gt;=7,"Pasivo","Detractor")))</f>
        <v/>
      </c>
      <c r="P70" s="22">
        <f>IF(OR(COUNT(F70:J70)&lt;5,K70=""),"Incompleta",IF(OR(MIN(F70:J70)&lt;='Catálogos'!$B$2,K70&lt;='Catálogos'!$B$3),"Revisar","Sin alerta"))</f>
        <v/>
      </c>
      <c r="Q70" s="19" t="n"/>
      <c r="R70" s="21" t="n"/>
    </row>
    <row r="71" ht="30" customHeight="1">
      <c r="A71" s="17" t="n"/>
      <c r="B71" s="18" t="n"/>
      <c r="C71" s="18" t="n"/>
      <c r="D71" s="19" t="n"/>
      <c r="E71" s="19" t="n"/>
      <c r="F71" s="20" t="n"/>
      <c r="G71" s="20" t="n"/>
      <c r="H71" s="20" t="n"/>
      <c r="I71" s="20" t="n"/>
      <c r="J71" s="20" t="n"/>
      <c r="K71" s="20" t="n"/>
      <c r="L71" s="19" t="n"/>
      <c r="M71" s="21" t="n"/>
      <c r="N71" s="8">
        <f>IF(COUNT(F71:J71)&lt;5,"",AVERAGE(F71:J71))</f>
        <v/>
      </c>
      <c r="O71" s="7">
        <f>IF(K71="","",IF(K71&gt;=9,"Promotor",IF(K71&gt;=7,"Pasivo","Detractor")))</f>
        <v/>
      </c>
      <c r="P71" s="23">
        <f>IF(OR(COUNT(F71:J71)&lt;5,K71=""),"Incompleta",IF(OR(MIN(F71:J71)&lt;='Catálogos'!$B$2,K71&lt;='Catálogos'!$B$3),"Revisar","Sin alerta"))</f>
        <v/>
      </c>
      <c r="Q71" s="19" t="n"/>
      <c r="R71" s="21" t="n"/>
    </row>
    <row r="72" ht="30" customHeight="1">
      <c r="A72" s="17" t="n"/>
      <c r="B72" s="18" t="n"/>
      <c r="C72" s="18" t="n"/>
      <c r="D72" s="19" t="n"/>
      <c r="E72" s="19" t="n"/>
      <c r="F72" s="20" t="n"/>
      <c r="G72" s="20" t="n"/>
      <c r="H72" s="20" t="n"/>
      <c r="I72" s="20" t="n"/>
      <c r="J72" s="20" t="n"/>
      <c r="K72" s="20" t="n"/>
      <c r="L72" s="19" t="n"/>
      <c r="M72" s="21" t="n"/>
      <c r="N72" s="11">
        <f>IF(COUNT(F72:J72)&lt;5,"",AVERAGE(F72:J72))</f>
        <v/>
      </c>
      <c r="O72" s="10">
        <f>IF(K72="","",IF(K72&gt;=9,"Promotor",IF(K72&gt;=7,"Pasivo","Detractor")))</f>
        <v/>
      </c>
      <c r="P72" s="22">
        <f>IF(OR(COUNT(F72:J72)&lt;5,K72=""),"Incompleta",IF(OR(MIN(F72:J72)&lt;='Catálogos'!$B$2,K72&lt;='Catálogos'!$B$3),"Revisar","Sin alerta"))</f>
        <v/>
      </c>
      <c r="Q72" s="19" t="n"/>
      <c r="R72" s="21" t="n"/>
    </row>
    <row r="73" ht="30" customHeight="1">
      <c r="A73" s="17" t="n"/>
      <c r="B73" s="18" t="n"/>
      <c r="C73" s="18" t="n"/>
      <c r="D73" s="19" t="n"/>
      <c r="E73" s="19" t="n"/>
      <c r="F73" s="20" t="n"/>
      <c r="G73" s="20" t="n"/>
      <c r="H73" s="20" t="n"/>
      <c r="I73" s="20" t="n"/>
      <c r="J73" s="20" t="n"/>
      <c r="K73" s="20" t="n"/>
      <c r="L73" s="19" t="n"/>
      <c r="M73" s="21" t="n"/>
      <c r="N73" s="8">
        <f>IF(COUNT(F73:J73)&lt;5,"",AVERAGE(F73:J73))</f>
        <v/>
      </c>
      <c r="O73" s="7">
        <f>IF(K73="","",IF(K73&gt;=9,"Promotor",IF(K73&gt;=7,"Pasivo","Detractor")))</f>
        <v/>
      </c>
      <c r="P73" s="23">
        <f>IF(OR(COUNT(F73:J73)&lt;5,K73=""),"Incompleta",IF(OR(MIN(F73:J73)&lt;='Catálogos'!$B$2,K73&lt;='Catálogos'!$B$3),"Revisar","Sin alerta"))</f>
        <v/>
      </c>
      <c r="Q73" s="19" t="n"/>
      <c r="R73" s="21" t="n"/>
    </row>
    <row r="74" ht="30" customHeight="1">
      <c r="A74" s="17" t="n"/>
      <c r="B74" s="18" t="n"/>
      <c r="C74" s="18" t="n"/>
      <c r="D74" s="19" t="n"/>
      <c r="E74" s="19" t="n"/>
      <c r="F74" s="20" t="n"/>
      <c r="G74" s="20" t="n"/>
      <c r="H74" s="20" t="n"/>
      <c r="I74" s="20" t="n"/>
      <c r="J74" s="20" t="n"/>
      <c r="K74" s="20" t="n"/>
      <c r="L74" s="19" t="n"/>
      <c r="M74" s="21" t="n"/>
      <c r="N74" s="11">
        <f>IF(COUNT(F74:J74)&lt;5,"",AVERAGE(F74:J74))</f>
        <v/>
      </c>
      <c r="O74" s="10">
        <f>IF(K74="","",IF(K74&gt;=9,"Promotor",IF(K74&gt;=7,"Pasivo","Detractor")))</f>
        <v/>
      </c>
      <c r="P74" s="22">
        <f>IF(OR(COUNT(F74:J74)&lt;5,K74=""),"Incompleta",IF(OR(MIN(F74:J74)&lt;='Catálogos'!$B$2,K74&lt;='Catálogos'!$B$3),"Revisar","Sin alerta"))</f>
        <v/>
      </c>
      <c r="Q74" s="19" t="n"/>
      <c r="R74" s="21" t="n"/>
    </row>
    <row r="75" ht="30" customHeight="1">
      <c r="A75" s="17" t="n"/>
      <c r="B75" s="18" t="n"/>
      <c r="C75" s="18" t="n"/>
      <c r="D75" s="19" t="n"/>
      <c r="E75" s="19" t="n"/>
      <c r="F75" s="20" t="n"/>
      <c r="G75" s="20" t="n"/>
      <c r="H75" s="20" t="n"/>
      <c r="I75" s="20" t="n"/>
      <c r="J75" s="20" t="n"/>
      <c r="K75" s="20" t="n"/>
      <c r="L75" s="19" t="n"/>
      <c r="M75" s="21" t="n"/>
      <c r="N75" s="8">
        <f>IF(COUNT(F75:J75)&lt;5,"",AVERAGE(F75:J75))</f>
        <v/>
      </c>
      <c r="O75" s="7">
        <f>IF(K75="","",IF(K75&gt;=9,"Promotor",IF(K75&gt;=7,"Pasivo","Detractor")))</f>
        <v/>
      </c>
      <c r="P75" s="23">
        <f>IF(OR(COUNT(F75:J75)&lt;5,K75=""),"Incompleta",IF(OR(MIN(F75:J75)&lt;='Catálogos'!$B$2,K75&lt;='Catálogos'!$B$3),"Revisar","Sin alerta"))</f>
        <v/>
      </c>
      <c r="Q75" s="19" t="n"/>
      <c r="R75" s="21" t="n"/>
    </row>
    <row r="76" ht="30" customHeight="1">
      <c r="A76" s="17" t="n"/>
      <c r="B76" s="18" t="n"/>
      <c r="C76" s="18" t="n"/>
      <c r="D76" s="19" t="n"/>
      <c r="E76" s="19" t="n"/>
      <c r="F76" s="20" t="n"/>
      <c r="G76" s="20" t="n"/>
      <c r="H76" s="20" t="n"/>
      <c r="I76" s="20" t="n"/>
      <c r="J76" s="20" t="n"/>
      <c r="K76" s="20" t="n"/>
      <c r="L76" s="19" t="n"/>
      <c r="M76" s="21" t="n"/>
      <c r="N76" s="11">
        <f>IF(COUNT(F76:J76)&lt;5,"",AVERAGE(F76:J76))</f>
        <v/>
      </c>
      <c r="O76" s="10">
        <f>IF(K76="","",IF(K76&gt;=9,"Promotor",IF(K76&gt;=7,"Pasivo","Detractor")))</f>
        <v/>
      </c>
      <c r="P76" s="22">
        <f>IF(OR(COUNT(F76:J76)&lt;5,K76=""),"Incompleta",IF(OR(MIN(F76:J76)&lt;='Catálogos'!$B$2,K76&lt;='Catálogos'!$B$3),"Revisar","Sin alerta"))</f>
        <v/>
      </c>
      <c r="Q76" s="19" t="n"/>
      <c r="R76" s="21" t="n"/>
    </row>
    <row r="77" ht="30" customHeight="1">
      <c r="A77" s="17" t="n"/>
      <c r="B77" s="18" t="n"/>
      <c r="C77" s="18" t="n"/>
      <c r="D77" s="19" t="n"/>
      <c r="E77" s="19" t="n"/>
      <c r="F77" s="20" t="n"/>
      <c r="G77" s="20" t="n"/>
      <c r="H77" s="20" t="n"/>
      <c r="I77" s="20" t="n"/>
      <c r="J77" s="20" t="n"/>
      <c r="K77" s="20" t="n"/>
      <c r="L77" s="19" t="n"/>
      <c r="M77" s="21" t="n"/>
      <c r="N77" s="8">
        <f>IF(COUNT(F77:J77)&lt;5,"",AVERAGE(F77:J77))</f>
        <v/>
      </c>
      <c r="O77" s="7">
        <f>IF(K77="","",IF(K77&gt;=9,"Promotor",IF(K77&gt;=7,"Pasivo","Detractor")))</f>
        <v/>
      </c>
      <c r="P77" s="23">
        <f>IF(OR(COUNT(F77:J77)&lt;5,K77=""),"Incompleta",IF(OR(MIN(F77:J77)&lt;='Catálogos'!$B$2,K77&lt;='Catálogos'!$B$3),"Revisar","Sin alerta"))</f>
        <v/>
      </c>
      <c r="Q77" s="19" t="n"/>
      <c r="R77" s="21" t="n"/>
    </row>
    <row r="78" ht="30" customHeight="1">
      <c r="A78" s="17" t="n"/>
      <c r="B78" s="18" t="n"/>
      <c r="C78" s="18" t="n"/>
      <c r="D78" s="19" t="n"/>
      <c r="E78" s="19" t="n"/>
      <c r="F78" s="20" t="n"/>
      <c r="G78" s="20" t="n"/>
      <c r="H78" s="20" t="n"/>
      <c r="I78" s="20" t="n"/>
      <c r="J78" s="20" t="n"/>
      <c r="K78" s="20" t="n"/>
      <c r="L78" s="19" t="n"/>
      <c r="M78" s="21" t="n"/>
      <c r="N78" s="11">
        <f>IF(COUNT(F78:J78)&lt;5,"",AVERAGE(F78:J78))</f>
        <v/>
      </c>
      <c r="O78" s="10">
        <f>IF(K78="","",IF(K78&gt;=9,"Promotor",IF(K78&gt;=7,"Pasivo","Detractor")))</f>
        <v/>
      </c>
      <c r="P78" s="22">
        <f>IF(OR(COUNT(F78:J78)&lt;5,K78=""),"Incompleta",IF(OR(MIN(F78:J78)&lt;='Catálogos'!$B$2,K78&lt;='Catálogos'!$B$3),"Revisar","Sin alerta"))</f>
        <v/>
      </c>
      <c r="Q78" s="19" t="n"/>
      <c r="R78" s="21" t="n"/>
    </row>
    <row r="79" ht="30" customHeight="1">
      <c r="A79" s="17" t="n"/>
      <c r="B79" s="18" t="n"/>
      <c r="C79" s="18" t="n"/>
      <c r="D79" s="19" t="n"/>
      <c r="E79" s="19" t="n"/>
      <c r="F79" s="20" t="n"/>
      <c r="G79" s="20" t="n"/>
      <c r="H79" s="20" t="n"/>
      <c r="I79" s="20" t="n"/>
      <c r="J79" s="20" t="n"/>
      <c r="K79" s="20" t="n"/>
      <c r="L79" s="19" t="n"/>
      <c r="M79" s="21" t="n"/>
      <c r="N79" s="8">
        <f>IF(COUNT(F79:J79)&lt;5,"",AVERAGE(F79:J79))</f>
        <v/>
      </c>
      <c r="O79" s="7">
        <f>IF(K79="","",IF(K79&gt;=9,"Promotor",IF(K79&gt;=7,"Pasivo","Detractor")))</f>
        <v/>
      </c>
      <c r="P79" s="23">
        <f>IF(OR(COUNT(F79:J79)&lt;5,K79=""),"Incompleta",IF(OR(MIN(F79:J79)&lt;='Catálogos'!$B$2,K79&lt;='Catálogos'!$B$3),"Revisar","Sin alerta"))</f>
        <v/>
      </c>
      <c r="Q79" s="19" t="n"/>
      <c r="R79" s="21" t="n"/>
    </row>
    <row r="80" ht="30" customHeight="1">
      <c r="A80" s="17" t="n"/>
      <c r="B80" s="18" t="n"/>
      <c r="C80" s="18" t="n"/>
      <c r="D80" s="19" t="n"/>
      <c r="E80" s="19" t="n"/>
      <c r="F80" s="20" t="n"/>
      <c r="G80" s="20" t="n"/>
      <c r="H80" s="20" t="n"/>
      <c r="I80" s="20" t="n"/>
      <c r="J80" s="20" t="n"/>
      <c r="K80" s="20" t="n"/>
      <c r="L80" s="19" t="n"/>
      <c r="M80" s="21" t="n"/>
      <c r="N80" s="11">
        <f>IF(COUNT(F80:J80)&lt;5,"",AVERAGE(F80:J80))</f>
        <v/>
      </c>
      <c r="O80" s="10">
        <f>IF(K80="","",IF(K80&gt;=9,"Promotor",IF(K80&gt;=7,"Pasivo","Detractor")))</f>
        <v/>
      </c>
      <c r="P80" s="22">
        <f>IF(OR(COUNT(F80:J80)&lt;5,K80=""),"Incompleta",IF(OR(MIN(F80:J80)&lt;='Catálogos'!$B$2,K80&lt;='Catálogos'!$B$3),"Revisar","Sin alerta"))</f>
        <v/>
      </c>
      <c r="Q80" s="19" t="n"/>
      <c r="R80" s="21" t="n"/>
    </row>
    <row r="81" ht="30" customHeight="1">
      <c r="A81" s="17" t="n"/>
      <c r="B81" s="18" t="n"/>
      <c r="C81" s="18" t="n"/>
      <c r="D81" s="19" t="n"/>
      <c r="E81" s="19" t="n"/>
      <c r="F81" s="20" t="n"/>
      <c r="G81" s="20" t="n"/>
      <c r="H81" s="20" t="n"/>
      <c r="I81" s="20" t="n"/>
      <c r="J81" s="20" t="n"/>
      <c r="K81" s="20" t="n"/>
      <c r="L81" s="19" t="n"/>
      <c r="M81" s="21" t="n"/>
      <c r="N81" s="8">
        <f>IF(COUNT(F81:J81)&lt;5,"",AVERAGE(F81:J81))</f>
        <v/>
      </c>
      <c r="O81" s="7">
        <f>IF(K81="","",IF(K81&gt;=9,"Promotor",IF(K81&gt;=7,"Pasivo","Detractor")))</f>
        <v/>
      </c>
      <c r="P81" s="23">
        <f>IF(OR(COUNT(F81:J81)&lt;5,K81=""),"Incompleta",IF(OR(MIN(F81:J81)&lt;='Catálogos'!$B$2,K81&lt;='Catálogos'!$B$3),"Revisar","Sin alerta"))</f>
        <v/>
      </c>
      <c r="Q81" s="19" t="n"/>
      <c r="R81" s="21" t="n"/>
    </row>
    <row r="82" ht="30" customHeight="1">
      <c r="A82" s="17" t="n"/>
      <c r="B82" s="18" t="n"/>
      <c r="C82" s="18" t="n"/>
      <c r="D82" s="19" t="n"/>
      <c r="E82" s="19" t="n"/>
      <c r="F82" s="20" t="n"/>
      <c r="G82" s="20" t="n"/>
      <c r="H82" s="20" t="n"/>
      <c r="I82" s="20" t="n"/>
      <c r="J82" s="20" t="n"/>
      <c r="K82" s="20" t="n"/>
      <c r="L82" s="19" t="n"/>
      <c r="M82" s="21" t="n"/>
      <c r="N82" s="11">
        <f>IF(COUNT(F82:J82)&lt;5,"",AVERAGE(F82:J82))</f>
        <v/>
      </c>
      <c r="O82" s="10">
        <f>IF(K82="","",IF(K82&gt;=9,"Promotor",IF(K82&gt;=7,"Pasivo","Detractor")))</f>
        <v/>
      </c>
      <c r="P82" s="22">
        <f>IF(OR(COUNT(F82:J82)&lt;5,K82=""),"Incompleta",IF(OR(MIN(F82:J82)&lt;='Catálogos'!$B$2,K82&lt;='Catálogos'!$B$3),"Revisar","Sin alerta"))</f>
        <v/>
      </c>
      <c r="Q82" s="19" t="n"/>
      <c r="R82" s="21" t="n"/>
    </row>
    <row r="83" ht="30" customHeight="1">
      <c r="A83" s="17" t="n"/>
      <c r="B83" s="18" t="n"/>
      <c r="C83" s="18" t="n"/>
      <c r="D83" s="19" t="n"/>
      <c r="E83" s="19" t="n"/>
      <c r="F83" s="20" t="n"/>
      <c r="G83" s="20" t="n"/>
      <c r="H83" s="20" t="n"/>
      <c r="I83" s="20" t="n"/>
      <c r="J83" s="20" t="n"/>
      <c r="K83" s="20" t="n"/>
      <c r="L83" s="19" t="n"/>
      <c r="M83" s="21" t="n"/>
      <c r="N83" s="8">
        <f>IF(COUNT(F83:J83)&lt;5,"",AVERAGE(F83:J83))</f>
        <v/>
      </c>
      <c r="O83" s="7">
        <f>IF(K83="","",IF(K83&gt;=9,"Promotor",IF(K83&gt;=7,"Pasivo","Detractor")))</f>
        <v/>
      </c>
      <c r="P83" s="23">
        <f>IF(OR(COUNT(F83:J83)&lt;5,K83=""),"Incompleta",IF(OR(MIN(F83:J83)&lt;='Catálogos'!$B$2,K83&lt;='Catálogos'!$B$3),"Revisar","Sin alerta"))</f>
        <v/>
      </c>
      <c r="Q83" s="19" t="n"/>
      <c r="R83" s="21" t="n"/>
    </row>
    <row r="84" ht="30" customHeight="1">
      <c r="A84" s="17" t="n"/>
      <c r="B84" s="18" t="n"/>
      <c r="C84" s="18" t="n"/>
      <c r="D84" s="19" t="n"/>
      <c r="E84" s="19" t="n"/>
      <c r="F84" s="20" t="n"/>
      <c r="G84" s="20" t="n"/>
      <c r="H84" s="20" t="n"/>
      <c r="I84" s="20" t="n"/>
      <c r="J84" s="20" t="n"/>
      <c r="K84" s="20" t="n"/>
      <c r="L84" s="19" t="n"/>
      <c r="M84" s="21" t="n"/>
      <c r="N84" s="11">
        <f>IF(COUNT(F84:J84)&lt;5,"",AVERAGE(F84:J84))</f>
        <v/>
      </c>
      <c r="O84" s="10">
        <f>IF(K84="","",IF(K84&gt;=9,"Promotor",IF(K84&gt;=7,"Pasivo","Detractor")))</f>
        <v/>
      </c>
      <c r="P84" s="22">
        <f>IF(OR(COUNT(F84:J84)&lt;5,K84=""),"Incompleta",IF(OR(MIN(F84:J84)&lt;='Catálogos'!$B$2,K84&lt;='Catálogos'!$B$3),"Revisar","Sin alerta"))</f>
        <v/>
      </c>
      <c r="Q84" s="19" t="n"/>
      <c r="R84" s="21" t="n"/>
    </row>
    <row r="85" ht="30" customHeight="1">
      <c r="A85" s="17" t="n"/>
      <c r="B85" s="18" t="n"/>
      <c r="C85" s="18" t="n"/>
      <c r="D85" s="19" t="n"/>
      <c r="E85" s="19" t="n"/>
      <c r="F85" s="20" t="n"/>
      <c r="G85" s="20" t="n"/>
      <c r="H85" s="20" t="n"/>
      <c r="I85" s="20" t="n"/>
      <c r="J85" s="20" t="n"/>
      <c r="K85" s="20" t="n"/>
      <c r="L85" s="19" t="n"/>
      <c r="M85" s="21" t="n"/>
      <c r="N85" s="8">
        <f>IF(COUNT(F85:J85)&lt;5,"",AVERAGE(F85:J85))</f>
        <v/>
      </c>
      <c r="O85" s="7">
        <f>IF(K85="","",IF(K85&gt;=9,"Promotor",IF(K85&gt;=7,"Pasivo","Detractor")))</f>
        <v/>
      </c>
      <c r="P85" s="23">
        <f>IF(OR(COUNT(F85:J85)&lt;5,K85=""),"Incompleta",IF(OR(MIN(F85:J85)&lt;='Catálogos'!$B$2,K85&lt;='Catálogos'!$B$3),"Revisar","Sin alerta"))</f>
        <v/>
      </c>
      <c r="Q85" s="19" t="n"/>
      <c r="R85" s="21" t="n"/>
    </row>
    <row r="86" ht="30" customHeight="1">
      <c r="A86" s="17" t="n"/>
      <c r="B86" s="18" t="n"/>
      <c r="C86" s="18" t="n"/>
      <c r="D86" s="19" t="n"/>
      <c r="E86" s="19" t="n"/>
      <c r="F86" s="20" t="n"/>
      <c r="G86" s="20" t="n"/>
      <c r="H86" s="20" t="n"/>
      <c r="I86" s="20" t="n"/>
      <c r="J86" s="20" t="n"/>
      <c r="K86" s="20" t="n"/>
      <c r="L86" s="19" t="n"/>
      <c r="M86" s="21" t="n"/>
      <c r="N86" s="11">
        <f>IF(COUNT(F86:J86)&lt;5,"",AVERAGE(F86:J86))</f>
        <v/>
      </c>
      <c r="O86" s="10">
        <f>IF(K86="","",IF(K86&gt;=9,"Promotor",IF(K86&gt;=7,"Pasivo","Detractor")))</f>
        <v/>
      </c>
      <c r="P86" s="22">
        <f>IF(OR(COUNT(F86:J86)&lt;5,K86=""),"Incompleta",IF(OR(MIN(F86:J86)&lt;='Catálogos'!$B$2,K86&lt;='Catálogos'!$B$3),"Revisar","Sin alerta"))</f>
        <v/>
      </c>
      <c r="Q86" s="19" t="n"/>
      <c r="R86" s="21" t="n"/>
    </row>
    <row r="87" ht="30" customHeight="1">
      <c r="A87" s="17" t="n"/>
      <c r="B87" s="18" t="n"/>
      <c r="C87" s="18" t="n"/>
      <c r="D87" s="19" t="n"/>
      <c r="E87" s="19" t="n"/>
      <c r="F87" s="20" t="n"/>
      <c r="G87" s="20" t="n"/>
      <c r="H87" s="20" t="n"/>
      <c r="I87" s="20" t="n"/>
      <c r="J87" s="20" t="n"/>
      <c r="K87" s="20" t="n"/>
      <c r="L87" s="19" t="n"/>
      <c r="M87" s="21" t="n"/>
      <c r="N87" s="8">
        <f>IF(COUNT(F87:J87)&lt;5,"",AVERAGE(F87:J87))</f>
        <v/>
      </c>
      <c r="O87" s="7">
        <f>IF(K87="","",IF(K87&gt;=9,"Promotor",IF(K87&gt;=7,"Pasivo","Detractor")))</f>
        <v/>
      </c>
      <c r="P87" s="23">
        <f>IF(OR(COUNT(F87:J87)&lt;5,K87=""),"Incompleta",IF(OR(MIN(F87:J87)&lt;='Catálogos'!$B$2,K87&lt;='Catálogos'!$B$3),"Revisar","Sin alerta"))</f>
        <v/>
      </c>
      <c r="Q87" s="19" t="n"/>
      <c r="R87" s="21" t="n"/>
    </row>
    <row r="88" ht="30" customHeight="1">
      <c r="A88" s="17" t="n"/>
      <c r="B88" s="18" t="n"/>
      <c r="C88" s="18" t="n"/>
      <c r="D88" s="19" t="n"/>
      <c r="E88" s="19" t="n"/>
      <c r="F88" s="20" t="n"/>
      <c r="G88" s="20" t="n"/>
      <c r="H88" s="20" t="n"/>
      <c r="I88" s="20" t="n"/>
      <c r="J88" s="20" t="n"/>
      <c r="K88" s="20" t="n"/>
      <c r="L88" s="19" t="n"/>
      <c r="M88" s="21" t="n"/>
      <c r="N88" s="11">
        <f>IF(COUNT(F88:J88)&lt;5,"",AVERAGE(F88:J88))</f>
        <v/>
      </c>
      <c r="O88" s="10">
        <f>IF(K88="","",IF(K88&gt;=9,"Promotor",IF(K88&gt;=7,"Pasivo","Detractor")))</f>
        <v/>
      </c>
      <c r="P88" s="22">
        <f>IF(OR(COUNT(F88:J88)&lt;5,K88=""),"Incompleta",IF(OR(MIN(F88:J88)&lt;='Catálogos'!$B$2,K88&lt;='Catálogos'!$B$3),"Revisar","Sin alerta"))</f>
        <v/>
      </c>
      <c r="Q88" s="19" t="n"/>
      <c r="R88" s="21" t="n"/>
    </row>
    <row r="89" ht="30" customHeight="1">
      <c r="A89" s="17" t="n"/>
      <c r="B89" s="18" t="n"/>
      <c r="C89" s="18" t="n"/>
      <c r="D89" s="19" t="n"/>
      <c r="E89" s="19" t="n"/>
      <c r="F89" s="20" t="n"/>
      <c r="G89" s="20" t="n"/>
      <c r="H89" s="20" t="n"/>
      <c r="I89" s="20" t="n"/>
      <c r="J89" s="20" t="n"/>
      <c r="K89" s="20" t="n"/>
      <c r="L89" s="19" t="n"/>
      <c r="M89" s="21" t="n"/>
      <c r="N89" s="8">
        <f>IF(COUNT(F89:J89)&lt;5,"",AVERAGE(F89:J89))</f>
        <v/>
      </c>
      <c r="O89" s="7">
        <f>IF(K89="","",IF(K89&gt;=9,"Promotor",IF(K89&gt;=7,"Pasivo","Detractor")))</f>
        <v/>
      </c>
      <c r="P89" s="23">
        <f>IF(OR(COUNT(F89:J89)&lt;5,K89=""),"Incompleta",IF(OR(MIN(F89:J89)&lt;='Catálogos'!$B$2,K89&lt;='Catálogos'!$B$3),"Revisar","Sin alerta"))</f>
        <v/>
      </c>
      <c r="Q89" s="19" t="n"/>
      <c r="R89" s="21" t="n"/>
    </row>
    <row r="90" ht="30" customHeight="1">
      <c r="A90" s="17" t="n"/>
      <c r="B90" s="18" t="n"/>
      <c r="C90" s="18" t="n"/>
      <c r="D90" s="19" t="n"/>
      <c r="E90" s="19" t="n"/>
      <c r="F90" s="20" t="n"/>
      <c r="G90" s="20" t="n"/>
      <c r="H90" s="20" t="n"/>
      <c r="I90" s="20" t="n"/>
      <c r="J90" s="20" t="n"/>
      <c r="K90" s="20" t="n"/>
      <c r="L90" s="19" t="n"/>
      <c r="M90" s="21" t="n"/>
      <c r="N90" s="11">
        <f>IF(COUNT(F90:J90)&lt;5,"",AVERAGE(F90:J90))</f>
        <v/>
      </c>
      <c r="O90" s="10">
        <f>IF(K90="","",IF(K90&gt;=9,"Promotor",IF(K90&gt;=7,"Pasivo","Detractor")))</f>
        <v/>
      </c>
      <c r="P90" s="22">
        <f>IF(OR(COUNT(F90:J90)&lt;5,K90=""),"Incompleta",IF(OR(MIN(F90:J90)&lt;='Catálogos'!$B$2,K90&lt;='Catálogos'!$B$3),"Revisar","Sin alerta"))</f>
        <v/>
      </c>
      <c r="Q90" s="19" t="n"/>
      <c r="R90" s="21" t="n"/>
    </row>
    <row r="91" ht="30" customHeight="1">
      <c r="A91" s="17" t="n"/>
      <c r="B91" s="18" t="n"/>
      <c r="C91" s="18" t="n"/>
      <c r="D91" s="19" t="n"/>
      <c r="E91" s="19" t="n"/>
      <c r="F91" s="20" t="n"/>
      <c r="G91" s="20" t="n"/>
      <c r="H91" s="20" t="n"/>
      <c r="I91" s="20" t="n"/>
      <c r="J91" s="20" t="n"/>
      <c r="K91" s="20" t="n"/>
      <c r="L91" s="19" t="n"/>
      <c r="M91" s="21" t="n"/>
      <c r="N91" s="8">
        <f>IF(COUNT(F91:J91)&lt;5,"",AVERAGE(F91:J91))</f>
        <v/>
      </c>
      <c r="O91" s="7">
        <f>IF(K91="","",IF(K91&gt;=9,"Promotor",IF(K91&gt;=7,"Pasivo","Detractor")))</f>
        <v/>
      </c>
      <c r="P91" s="23">
        <f>IF(OR(COUNT(F91:J91)&lt;5,K91=""),"Incompleta",IF(OR(MIN(F91:J91)&lt;='Catálogos'!$B$2,K91&lt;='Catálogos'!$B$3),"Revisar","Sin alerta"))</f>
        <v/>
      </c>
      <c r="Q91" s="19" t="n"/>
      <c r="R91" s="21" t="n"/>
    </row>
    <row r="92" ht="30" customHeight="1">
      <c r="A92" s="17" t="n"/>
      <c r="B92" s="18" t="n"/>
      <c r="C92" s="18" t="n"/>
      <c r="D92" s="19" t="n"/>
      <c r="E92" s="19" t="n"/>
      <c r="F92" s="20" t="n"/>
      <c r="G92" s="20" t="n"/>
      <c r="H92" s="20" t="n"/>
      <c r="I92" s="20" t="n"/>
      <c r="J92" s="20" t="n"/>
      <c r="K92" s="20" t="n"/>
      <c r="L92" s="19" t="n"/>
      <c r="M92" s="21" t="n"/>
      <c r="N92" s="11">
        <f>IF(COUNT(F92:J92)&lt;5,"",AVERAGE(F92:J92))</f>
        <v/>
      </c>
      <c r="O92" s="10">
        <f>IF(K92="","",IF(K92&gt;=9,"Promotor",IF(K92&gt;=7,"Pasivo","Detractor")))</f>
        <v/>
      </c>
      <c r="P92" s="22">
        <f>IF(OR(COUNT(F92:J92)&lt;5,K92=""),"Incompleta",IF(OR(MIN(F92:J92)&lt;='Catálogos'!$B$2,K92&lt;='Catálogos'!$B$3),"Revisar","Sin alerta"))</f>
        <v/>
      </c>
      <c r="Q92" s="19" t="n"/>
      <c r="R92" s="21" t="n"/>
    </row>
    <row r="93" ht="30" customHeight="1">
      <c r="A93" s="17" t="n"/>
      <c r="B93" s="18" t="n"/>
      <c r="C93" s="18" t="n"/>
      <c r="D93" s="19" t="n"/>
      <c r="E93" s="19" t="n"/>
      <c r="F93" s="20" t="n"/>
      <c r="G93" s="20" t="n"/>
      <c r="H93" s="20" t="n"/>
      <c r="I93" s="20" t="n"/>
      <c r="J93" s="20" t="n"/>
      <c r="K93" s="20" t="n"/>
      <c r="L93" s="19" t="n"/>
      <c r="M93" s="21" t="n"/>
      <c r="N93" s="8">
        <f>IF(COUNT(F93:J93)&lt;5,"",AVERAGE(F93:J93))</f>
        <v/>
      </c>
      <c r="O93" s="7">
        <f>IF(K93="","",IF(K93&gt;=9,"Promotor",IF(K93&gt;=7,"Pasivo","Detractor")))</f>
        <v/>
      </c>
      <c r="P93" s="23">
        <f>IF(OR(COUNT(F93:J93)&lt;5,K93=""),"Incompleta",IF(OR(MIN(F93:J93)&lt;='Catálogos'!$B$2,K93&lt;='Catálogos'!$B$3),"Revisar","Sin alerta"))</f>
        <v/>
      </c>
      <c r="Q93" s="19" t="n"/>
      <c r="R93" s="21" t="n"/>
    </row>
    <row r="94" ht="30" customHeight="1">
      <c r="A94" s="17" t="n"/>
      <c r="B94" s="18" t="n"/>
      <c r="C94" s="18" t="n"/>
      <c r="D94" s="19" t="n"/>
      <c r="E94" s="19" t="n"/>
      <c r="F94" s="20" t="n"/>
      <c r="G94" s="20" t="n"/>
      <c r="H94" s="20" t="n"/>
      <c r="I94" s="20" t="n"/>
      <c r="J94" s="20" t="n"/>
      <c r="K94" s="20" t="n"/>
      <c r="L94" s="19" t="n"/>
      <c r="M94" s="21" t="n"/>
      <c r="N94" s="11">
        <f>IF(COUNT(F94:J94)&lt;5,"",AVERAGE(F94:J94))</f>
        <v/>
      </c>
      <c r="O94" s="10">
        <f>IF(K94="","",IF(K94&gt;=9,"Promotor",IF(K94&gt;=7,"Pasivo","Detractor")))</f>
        <v/>
      </c>
      <c r="P94" s="22">
        <f>IF(OR(COUNT(F94:J94)&lt;5,K94=""),"Incompleta",IF(OR(MIN(F94:J94)&lt;='Catálogos'!$B$2,K94&lt;='Catálogos'!$B$3),"Revisar","Sin alerta"))</f>
        <v/>
      </c>
      <c r="Q94" s="19" t="n"/>
      <c r="R94" s="21" t="n"/>
    </row>
    <row r="95" ht="30" customHeight="1">
      <c r="A95" s="17" t="n"/>
      <c r="B95" s="18" t="n"/>
      <c r="C95" s="18" t="n"/>
      <c r="D95" s="19" t="n"/>
      <c r="E95" s="19" t="n"/>
      <c r="F95" s="20" t="n"/>
      <c r="G95" s="20" t="n"/>
      <c r="H95" s="20" t="n"/>
      <c r="I95" s="20" t="n"/>
      <c r="J95" s="20" t="n"/>
      <c r="K95" s="20" t="n"/>
      <c r="L95" s="19" t="n"/>
      <c r="M95" s="21" t="n"/>
      <c r="N95" s="8">
        <f>IF(COUNT(F95:J95)&lt;5,"",AVERAGE(F95:J95))</f>
        <v/>
      </c>
      <c r="O95" s="7">
        <f>IF(K95="","",IF(K95&gt;=9,"Promotor",IF(K95&gt;=7,"Pasivo","Detractor")))</f>
        <v/>
      </c>
      <c r="P95" s="23">
        <f>IF(OR(COUNT(F95:J95)&lt;5,K95=""),"Incompleta",IF(OR(MIN(F95:J95)&lt;='Catálogos'!$B$2,K95&lt;='Catálogos'!$B$3),"Revisar","Sin alerta"))</f>
        <v/>
      </c>
      <c r="Q95" s="19" t="n"/>
      <c r="R95" s="21" t="n"/>
    </row>
    <row r="96" ht="30" customHeight="1">
      <c r="A96" s="17" t="n"/>
      <c r="B96" s="18" t="n"/>
      <c r="C96" s="18" t="n"/>
      <c r="D96" s="19" t="n"/>
      <c r="E96" s="19" t="n"/>
      <c r="F96" s="20" t="n"/>
      <c r="G96" s="20" t="n"/>
      <c r="H96" s="20" t="n"/>
      <c r="I96" s="20" t="n"/>
      <c r="J96" s="20" t="n"/>
      <c r="K96" s="20" t="n"/>
      <c r="L96" s="19" t="n"/>
      <c r="M96" s="21" t="n"/>
      <c r="N96" s="11">
        <f>IF(COUNT(F96:J96)&lt;5,"",AVERAGE(F96:J96))</f>
        <v/>
      </c>
      <c r="O96" s="10">
        <f>IF(K96="","",IF(K96&gt;=9,"Promotor",IF(K96&gt;=7,"Pasivo","Detractor")))</f>
        <v/>
      </c>
      <c r="P96" s="22">
        <f>IF(OR(COUNT(F96:J96)&lt;5,K96=""),"Incompleta",IF(OR(MIN(F96:J96)&lt;='Catálogos'!$B$2,K96&lt;='Catálogos'!$B$3),"Revisar","Sin alerta"))</f>
        <v/>
      </c>
      <c r="Q96" s="19" t="n"/>
      <c r="R96" s="21" t="n"/>
    </row>
    <row r="97" ht="30" customHeight="1">
      <c r="A97" s="17" t="n"/>
      <c r="B97" s="18" t="n"/>
      <c r="C97" s="18" t="n"/>
      <c r="D97" s="19" t="n"/>
      <c r="E97" s="19" t="n"/>
      <c r="F97" s="20" t="n"/>
      <c r="G97" s="20" t="n"/>
      <c r="H97" s="20" t="n"/>
      <c r="I97" s="20" t="n"/>
      <c r="J97" s="20" t="n"/>
      <c r="K97" s="20" t="n"/>
      <c r="L97" s="19" t="n"/>
      <c r="M97" s="21" t="n"/>
      <c r="N97" s="8">
        <f>IF(COUNT(F97:J97)&lt;5,"",AVERAGE(F97:J97))</f>
        <v/>
      </c>
      <c r="O97" s="7">
        <f>IF(K97="","",IF(K97&gt;=9,"Promotor",IF(K97&gt;=7,"Pasivo","Detractor")))</f>
        <v/>
      </c>
      <c r="P97" s="23">
        <f>IF(OR(COUNT(F97:J97)&lt;5,K97=""),"Incompleta",IF(OR(MIN(F97:J97)&lt;='Catálogos'!$B$2,K97&lt;='Catálogos'!$B$3),"Revisar","Sin alerta"))</f>
        <v/>
      </c>
      <c r="Q97" s="19" t="n"/>
      <c r="R97" s="21" t="n"/>
    </row>
    <row r="98" ht="30" customHeight="1">
      <c r="A98" s="17" t="n"/>
      <c r="B98" s="18" t="n"/>
      <c r="C98" s="18" t="n"/>
      <c r="D98" s="19" t="n"/>
      <c r="E98" s="19" t="n"/>
      <c r="F98" s="20" t="n"/>
      <c r="G98" s="20" t="n"/>
      <c r="H98" s="20" t="n"/>
      <c r="I98" s="20" t="n"/>
      <c r="J98" s="20" t="n"/>
      <c r="K98" s="20" t="n"/>
      <c r="L98" s="19" t="n"/>
      <c r="M98" s="21" t="n"/>
      <c r="N98" s="11">
        <f>IF(COUNT(F98:J98)&lt;5,"",AVERAGE(F98:J98))</f>
        <v/>
      </c>
      <c r="O98" s="10">
        <f>IF(K98="","",IF(K98&gt;=9,"Promotor",IF(K98&gt;=7,"Pasivo","Detractor")))</f>
        <v/>
      </c>
      <c r="P98" s="22">
        <f>IF(OR(COUNT(F98:J98)&lt;5,K98=""),"Incompleta",IF(OR(MIN(F98:J98)&lt;='Catálogos'!$B$2,K98&lt;='Catálogos'!$B$3),"Revisar","Sin alerta"))</f>
        <v/>
      </c>
      <c r="Q98" s="19" t="n"/>
      <c r="R98" s="21" t="n"/>
    </row>
    <row r="99" ht="30" customHeight="1">
      <c r="A99" s="17" t="n"/>
      <c r="B99" s="18" t="n"/>
      <c r="C99" s="18" t="n"/>
      <c r="D99" s="19" t="n"/>
      <c r="E99" s="19" t="n"/>
      <c r="F99" s="20" t="n"/>
      <c r="G99" s="20" t="n"/>
      <c r="H99" s="20" t="n"/>
      <c r="I99" s="20" t="n"/>
      <c r="J99" s="20" t="n"/>
      <c r="K99" s="20" t="n"/>
      <c r="L99" s="19" t="n"/>
      <c r="M99" s="21" t="n"/>
      <c r="N99" s="8">
        <f>IF(COUNT(F99:J99)&lt;5,"",AVERAGE(F99:J99))</f>
        <v/>
      </c>
      <c r="O99" s="7">
        <f>IF(K99="","",IF(K99&gt;=9,"Promotor",IF(K99&gt;=7,"Pasivo","Detractor")))</f>
        <v/>
      </c>
      <c r="P99" s="23">
        <f>IF(OR(COUNT(F99:J99)&lt;5,K99=""),"Incompleta",IF(OR(MIN(F99:J99)&lt;='Catálogos'!$B$2,K99&lt;='Catálogos'!$B$3),"Revisar","Sin alerta"))</f>
        <v/>
      </c>
      <c r="Q99" s="19" t="n"/>
      <c r="R99" s="21" t="n"/>
    </row>
    <row r="100" ht="30" customHeight="1">
      <c r="A100" s="17" t="n"/>
      <c r="B100" s="18" t="n"/>
      <c r="C100" s="18" t="n"/>
      <c r="D100" s="19" t="n"/>
      <c r="E100" s="19" t="n"/>
      <c r="F100" s="20" t="n"/>
      <c r="G100" s="20" t="n"/>
      <c r="H100" s="20" t="n"/>
      <c r="I100" s="20" t="n"/>
      <c r="J100" s="20" t="n"/>
      <c r="K100" s="20" t="n"/>
      <c r="L100" s="19" t="n"/>
      <c r="M100" s="21" t="n"/>
      <c r="N100" s="11">
        <f>IF(COUNT(F100:J100)&lt;5,"",AVERAGE(F100:J100))</f>
        <v/>
      </c>
      <c r="O100" s="10">
        <f>IF(K100="","",IF(K100&gt;=9,"Promotor",IF(K100&gt;=7,"Pasivo","Detractor")))</f>
        <v/>
      </c>
      <c r="P100" s="22">
        <f>IF(OR(COUNT(F100:J100)&lt;5,K100=""),"Incompleta",IF(OR(MIN(F100:J100)&lt;='Catálogos'!$B$2,K100&lt;='Catálogos'!$B$3),"Revisar","Sin alerta"))</f>
        <v/>
      </c>
      <c r="Q100" s="19" t="n"/>
      <c r="R100" s="21" t="n"/>
    </row>
    <row r="101" ht="30" customHeight="1">
      <c r="A101" s="17" t="n"/>
      <c r="B101" s="18" t="n"/>
      <c r="C101" s="18" t="n"/>
      <c r="D101" s="19" t="n"/>
      <c r="E101" s="19" t="n"/>
      <c r="F101" s="20" t="n"/>
      <c r="G101" s="20" t="n"/>
      <c r="H101" s="20" t="n"/>
      <c r="I101" s="20" t="n"/>
      <c r="J101" s="20" t="n"/>
      <c r="K101" s="20" t="n"/>
      <c r="L101" s="19" t="n"/>
      <c r="M101" s="21" t="n"/>
      <c r="N101" s="8">
        <f>IF(COUNT(F101:J101)&lt;5,"",AVERAGE(F101:J101))</f>
        <v/>
      </c>
      <c r="O101" s="7">
        <f>IF(K101="","",IF(K101&gt;=9,"Promotor",IF(K101&gt;=7,"Pasivo","Detractor")))</f>
        <v/>
      </c>
      <c r="P101" s="23">
        <f>IF(OR(COUNT(F101:J101)&lt;5,K101=""),"Incompleta",IF(OR(MIN(F101:J101)&lt;='Catálogos'!$B$2,K101&lt;='Catálogos'!$B$3),"Revisar","Sin alerta"))</f>
        <v/>
      </c>
      <c r="Q101" s="19" t="n"/>
      <c r="R101" s="21" t="n"/>
    </row>
    <row r="102" ht="30" customHeight="1">
      <c r="A102" s="17" t="n"/>
      <c r="B102" s="18" t="n"/>
      <c r="C102" s="18" t="n"/>
      <c r="D102" s="19" t="n"/>
      <c r="E102" s="19" t="n"/>
      <c r="F102" s="20" t="n"/>
      <c r="G102" s="20" t="n"/>
      <c r="H102" s="20" t="n"/>
      <c r="I102" s="20" t="n"/>
      <c r="J102" s="20" t="n"/>
      <c r="K102" s="20" t="n"/>
      <c r="L102" s="19" t="n"/>
      <c r="M102" s="21" t="n"/>
      <c r="N102" s="11">
        <f>IF(COUNT(F102:J102)&lt;5,"",AVERAGE(F102:J102))</f>
        <v/>
      </c>
      <c r="O102" s="10">
        <f>IF(K102="","",IF(K102&gt;=9,"Promotor",IF(K102&gt;=7,"Pasivo","Detractor")))</f>
        <v/>
      </c>
      <c r="P102" s="22">
        <f>IF(OR(COUNT(F102:J102)&lt;5,K102=""),"Incompleta",IF(OR(MIN(F102:J102)&lt;='Catálogos'!$B$2,K102&lt;='Catálogos'!$B$3),"Revisar","Sin alerta"))</f>
        <v/>
      </c>
      <c r="Q102" s="19" t="n"/>
      <c r="R102" s="21" t="n"/>
    </row>
    <row r="103" ht="30" customHeight="1">
      <c r="A103" s="17" t="n"/>
      <c r="B103" s="18" t="n"/>
      <c r="C103" s="18" t="n"/>
      <c r="D103" s="19" t="n"/>
      <c r="E103" s="19" t="n"/>
      <c r="F103" s="20" t="n"/>
      <c r="G103" s="20" t="n"/>
      <c r="H103" s="20" t="n"/>
      <c r="I103" s="20" t="n"/>
      <c r="J103" s="20" t="n"/>
      <c r="K103" s="20" t="n"/>
      <c r="L103" s="19" t="n"/>
      <c r="M103" s="21" t="n"/>
      <c r="N103" s="8">
        <f>IF(COUNT(F103:J103)&lt;5,"",AVERAGE(F103:J103))</f>
        <v/>
      </c>
      <c r="O103" s="7">
        <f>IF(K103="","",IF(K103&gt;=9,"Promotor",IF(K103&gt;=7,"Pasivo","Detractor")))</f>
        <v/>
      </c>
      <c r="P103" s="23">
        <f>IF(OR(COUNT(F103:J103)&lt;5,K103=""),"Incompleta",IF(OR(MIN(F103:J103)&lt;='Catálogos'!$B$2,K103&lt;='Catálogos'!$B$3),"Revisar","Sin alerta"))</f>
        <v/>
      </c>
      <c r="Q103" s="19" t="n"/>
      <c r="R103" s="21" t="n"/>
    </row>
    <row r="104" ht="30" customHeight="1">
      <c r="A104" s="17" t="n"/>
      <c r="B104" s="18" t="n"/>
      <c r="C104" s="18" t="n"/>
      <c r="D104" s="19" t="n"/>
      <c r="E104" s="19" t="n"/>
      <c r="F104" s="20" t="n"/>
      <c r="G104" s="20" t="n"/>
      <c r="H104" s="20" t="n"/>
      <c r="I104" s="20" t="n"/>
      <c r="J104" s="20" t="n"/>
      <c r="K104" s="20" t="n"/>
      <c r="L104" s="19" t="n"/>
      <c r="M104" s="21" t="n"/>
      <c r="N104" s="11">
        <f>IF(COUNT(F104:J104)&lt;5,"",AVERAGE(F104:J104))</f>
        <v/>
      </c>
      <c r="O104" s="10">
        <f>IF(K104="","",IF(K104&gt;=9,"Promotor",IF(K104&gt;=7,"Pasivo","Detractor")))</f>
        <v/>
      </c>
      <c r="P104" s="22">
        <f>IF(OR(COUNT(F104:J104)&lt;5,K104=""),"Incompleta",IF(OR(MIN(F104:J104)&lt;='Catálogos'!$B$2,K104&lt;='Catálogos'!$B$3),"Revisar","Sin alerta"))</f>
        <v/>
      </c>
      <c r="Q104" s="19" t="n"/>
      <c r="R104" s="21" t="n"/>
    </row>
    <row r="105" ht="30" customHeight="1">
      <c r="A105" s="17" t="n"/>
      <c r="B105" s="18" t="n"/>
      <c r="C105" s="18" t="n"/>
      <c r="D105" s="19" t="n"/>
      <c r="E105" s="19" t="n"/>
      <c r="F105" s="20" t="n"/>
      <c r="G105" s="20" t="n"/>
      <c r="H105" s="20" t="n"/>
      <c r="I105" s="20" t="n"/>
      <c r="J105" s="20" t="n"/>
      <c r="K105" s="20" t="n"/>
      <c r="L105" s="19" t="n"/>
      <c r="M105" s="21" t="n"/>
      <c r="N105" s="8">
        <f>IF(COUNT(F105:J105)&lt;5,"",AVERAGE(F105:J105))</f>
        <v/>
      </c>
      <c r="O105" s="7">
        <f>IF(K105="","",IF(K105&gt;=9,"Promotor",IF(K105&gt;=7,"Pasivo","Detractor")))</f>
        <v/>
      </c>
      <c r="P105" s="23">
        <f>IF(OR(COUNT(F105:J105)&lt;5,K105=""),"Incompleta",IF(OR(MIN(F105:J105)&lt;='Catálogos'!$B$2,K105&lt;='Catálogos'!$B$3),"Revisar","Sin alerta"))</f>
        <v/>
      </c>
      <c r="Q105" s="19" t="n"/>
      <c r="R105" s="21" t="n"/>
    </row>
    <row r="106" ht="30" customHeight="1">
      <c r="A106" s="17" t="n"/>
      <c r="B106" s="18" t="n"/>
      <c r="C106" s="18" t="n"/>
      <c r="D106" s="19" t="n"/>
      <c r="E106" s="19" t="n"/>
      <c r="F106" s="20" t="n"/>
      <c r="G106" s="20" t="n"/>
      <c r="H106" s="20" t="n"/>
      <c r="I106" s="20" t="n"/>
      <c r="J106" s="20" t="n"/>
      <c r="K106" s="20" t="n"/>
      <c r="L106" s="19" t="n"/>
      <c r="M106" s="21" t="n"/>
      <c r="N106" s="11">
        <f>IF(COUNT(F106:J106)&lt;5,"",AVERAGE(F106:J106))</f>
        <v/>
      </c>
      <c r="O106" s="10">
        <f>IF(K106="","",IF(K106&gt;=9,"Promotor",IF(K106&gt;=7,"Pasivo","Detractor")))</f>
        <v/>
      </c>
      <c r="P106" s="22">
        <f>IF(OR(COUNT(F106:J106)&lt;5,K106=""),"Incompleta",IF(OR(MIN(F106:J106)&lt;='Catálogos'!$B$2,K106&lt;='Catálogos'!$B$3),"Revisar","Sin alerta"))</f>
        <v/>
      </c>
      <c r="Q106" s="19" t="n"/>
      <c r="R106" s="21" t="n"/>
    </row>
    <row r="107" ht="30" customHeight="1">
      <c r="A107" s="17" t="n"/>
      <c r="B107" s="18" t="n"/>
      <c r="C107" s="18" t="n"/>
      <c r="D107" s="19" t="n"/>
      <c r="E107" s="19" t="n"/>
      <c r="F107" s="20" t="n"/>
      <c r="G107" s="20" t="n"/>
      <c r="H107" s="20" t="n"/>
      <c r="I107" s="20" t="n"/>
      <c r="J107" s="20" t="n"/>
      <c r="K107" s="20" t="n"/>
      <c r="L107" s="19" t="n"/>
      <c r="M107" s="21" t="n"/>
      <c r="N107" s="8">
        <f>IF(COUNT(F107:J107)&lt;5,"",AVERAGE(F107:J107))</f>
        <v/>
      </c>
      <c r="O107" s="7">
        <f>IF(K107="","",IF(K107&gt;=9,"Promotor",IF(K107&gt;=7,"Pasivo","Detractor")))</f>
        <v/>
      </c>
      <c r="P107" s="23">
        <f>IF(OR(COUNT(F107:J107)&lt;5,K107=""),"Incompleta",IF(OR(MIN(F107:J107)&lt;='Catálogos'!$B$2,K107&lt;='Catálogos'!$B$3),"Revisar","Sin alerta"))</f>
        <v/>
      </c>
      <c r="Q107" s="19" t="n"/>
      <c r="R107" s="21" t="n"/>
    </row>
    <row r="108" ht="30" customHeight="1">
      <c r="A108" s="17" t="n"/>
      <c r="B108" s="18" t="n"/>
      <c r="C108" s="18" t="n"/>
      <c r="D108" s="19" t="n"/>
      <c r="E108" s="19" t="n"/>
      <c r="F108" s="20" t="n"/>
      <c r="G108" s="20" t="n"/>
      <c r="H108" s="20" t="n"/>
      <c r="I108" s="20" t="n"/>
      <c r="J108" s="20" t="n"/>
      <c r="K108" s="20" t="n"/>
      <c r="L108" s="19" t="n"/>
      <c r="M108" s="21" t="n"/>
      <c r="N108" s="11">
        <f>IF(COUNT(F108:J108)&lt;5,"",AVERAGE(F108:J108))</f>
        <v/>
      </c>
      <c r="O108" s="10">
        <f>IF(K108="","",IF(K108&gt;=9,"Promotor",IF(K108&gt;=7,"Pasivo","Detractor")))</f>
        <v/>
      </c>
      <c r="P108" s="22">
        <f>IF(OR(COUNT(F108:J108)&lt;5,K108=""),"Incompleta",IF(OR(MIN(F108:J108)&lt;='Catálogos'!$B$2,K108&lt;='Catálogos'!$B$3),"Revisar","Sin alerta"))</f>
        <v/>
      </c>
      <c r="Q108" s="19" t="n"/>
      <c r="R108" s="21" t="n"/>
    </row>
    <row r="109" ht="30" customHeight="1">
      <c r="A109" s="17" t="n"/>
      <c r="B109" s="18" t="n"/>
      <c r="C109" s="18" t="n"/>
      <c r="D109" s="19" t="n"/>
      <c r="E109" s="19" t="n"/>
      <c r="F109" s="20" t="n"/>
      <c r="G109" s="20" t="n"/>
      <c r="H109" s="20" t="n"/>
      <c r="I109" s="20" t="n"/>
      <c r="J109" s="20" t="n"/>
      <c r="K109" s="20" t="n"/>
      <c r="L109" s="19" t="n"/>
      <c r="M109" s="21" t="n"/>
      <c r="N109" s="8">
        <f>IF(COUNT(F109:J109)&lt;5,"",AVERAGE(F109:J109))</f>
        <v/>
      </c>
      <c r="O109" s="7">
        <f>IF(K109="","",IF(K109&gt;=9,"Promotor",IF(K109&gt;=7,"Pasivo","Detractor")))</f>
        <v/>
      </c>
      <c r="P109" s="23">
        <f>IF(OR(COUNT(F109:J109)&lt;5,K109=""),"Incompleta",IF(OR(MIN(F109:J109)&lt;='Catálogos'!$B$2,K109&lt;='Catálogos'!$B$3),"Revisar","Sin alerta"))</f>
        <v/>
      </c>
      <c r="Q109" s="19" t="n"/>
      <c r="R109" s="21" t="n"/>
    </row>
    <row r="110" ht="30" customHeight="1">
      <c r="A110" s="17" t="n"/>
      <c r="B110" s="18" t="n"/>
      <c r="C110" s="18" t="n"/>
      <c r="D110" s="19" t="n"/>
      <c r="E110" s="19" t="n"/>
      <c r="F110" s="20" t="n"/>
      <c r="G110" s="20" t="n"/>
      <c r="H110" s="20" t="n"/>
      <c r="I110" s="20" t="n"/>
      <c r="J110" s="20" t="n"/>
      <c r="K110" s="20" t="n"/>
      <c r="L110" s="19" t="n"/>
      <c r="M110" s="21" t="n"/>
      <c r="N110" s="11">
        <f>IF(COUNT(F110:J110)&lt;5,"",AVERAGE(F110:J110))</f>
        <v/>
      </c>
      <c r="O110" s="10">
        <f>IF(K110="","",IF(K110&gt;=9,"Promotor",IF(K110&gt;=7,"Pasivo","Detractor")))</f>
        <v/>
      </c>
      <c r="P110" s="22">
        <f>IF(OR(COUNT(F110:J110)&lt;5,K110=""),"Incompleta",IF(OR(MIN(F110:J110)&lt;='Catálogos'!$B$2,K110&lt;='Catálogos'!$B$3),"Revisar","Sin alerta"))</f>
        <v/>
      </c>
      <c r="Q110" s="19" t="n"/>
      <c r="R110" s="21" t="n"/>
    </row>
    <row r="111" ht="30" customHeight="1">
      <c r="A111" s="17" t="n"/>
      <c r="B111" s="18" t="n"/>
      <c r="C111" s="18" t="n"/>
      <c r="D111" s="19" t="n"/>
      <c r="E111" s="19" t="n"/>
      <c r="F111" s="20" t="n"/>
      <c r="G111" s="20" t="n"/>
      <c r="H111" s="20" t="n"/>
      <c r="I111" s="20" t="n"/>
      <c r="J111" s="20" t="n"/>
      <c r="K111" s="20" t="n"/>
      <c r="L111" s="19" t="n"/>
      <c r="M111" s="21" t="n"/>
      <c r="N111" s="8">
        <f>IF(COUNT(F111:J111)&lt;5,"",AVERAGE(F111:J111))</f>
        <v/>
      </c>
      <c r="O111" s="7">
        <f>IF(K111="","",IF(K111&gt;=9,"Promotor",IF(K111&gt;=7,"Pasivo","Detractor")))</f>
        <v/>
      </c>
      <c r="P111" s="23">
        <f>IF(OR(COUNT(F111:J111)&lt;5,K111=""),"Incompleta",IF(OR(MIN(F111:J111)&lt;='Catálogos'!$B$2,K111&lt;='Catálogos'!$B$3),"Revisar","Sin alerta"))</f>
        <v/>
      </c>
      <c r="Q111" s="19" t="n"/>
      <c r="R111" s="21" t="n"/>
    </row>
    <row r="112" ht="30" customHeight="1">
      <c r="A112" s="17" t="n"/>
      <c r="B112" s="18" t="n"/>
      <c r="C112" s="18" t="n"/>
      <c r="D112" s="19" t="n"/>
      <c r="E112" s="19" t="n"/>
      <c r="F112" s="20" t="n"/>
      <c r="G112" s="20" t="n"/>
      <c r="H112" s="20" t="n"/>
      <c r="I112" s="20" t="n"/>
      <c r="J112" s="20" t="n"/>
      <c r="K112" s="20" t="n"/>
      <c r="L112" s="19" t="n"/>
      <c r="M112" s="21" t="n"/>
      <c r="N112" s="11">
        <f>IF(COUNT(F112:J112)&lt;5,"",AVERAGE(F112:J112))</f>
        <v/>
      </c>
      <c r="O112" s="10">
        <f>IF(K112="","",IF(K112&gt;=9,"Promotor",IF(K112&gt;=7,"Pasivo","Detractor")))</f>
        <v/>
      </c>
      <c r="P112" s="22">
        <f>IF(OR(COUNT(F112:J112)&lt;5,K112=""),"Incompleta",IF(OR(MIN(F112:J112)&lt;='Catálogos'!$B$2,K112&lt;='Catálogos'!$B$3),"Revisar","Sin alerta"))</f>
        <v/>
      </c>
      <c r="Q112" s="19" t="n"/>
      <c r="R112" s="21" t="n"/>
    </row>
    <row r="113" ht="30" customHeight="1">
      <c r="A113" s="17" t="n"/>
      <c r="B113" s="18" t="n"/>
      <c r="C113" s="18" t="n"/>
      <c r="D113" s="19" t="n"/>
      <c r="E113" s="19" t="n"/>
      <c r="F113" s="20" t="n"/>
      <c r="G113" s="20" t="n"/>
      <c r="H113" s="20" t="n"/>
      <c r="I113" s="20" t="n"/>
      <c r="J113" s="20" t="n"/>
      <c r="K113" s="20" t="n"/>
      <c r="L113" s="19" t="n"/>
      <c r="M113" s="21" t="n"/>
      <c r="N113" s="8">
        <f>IF(COUNT(F113:J113)&lt;5,"",AVERAGE(F113:J113))</f>
        <v/>
      </c>
      <c r="O113" s="7">
        <f>IF(K113="","",IF(K113&gt;=9,"Promotor",IF(K113&gt;=7,"Pasivo","Detractor")))</f>
        <v/>
      </c>
      <c r="P113" s="23">
        <f>IF(OR(COUNT(F113:J113)&lt;5,K113=""),"Incompleta",IF(OR(MIN(F113:J113)&lt;='Catálogos'!$B$2,K113&lt;='Catálogos'!$B$3),"Revisar","Sin alerta"))</f>
        <v/>
      </c>
      <c r="Q113" s="19" t="n"/>
      <c r="R113" s="21" t="n"/>
    </row>
    <row r="114" ht="30" customHeight="1">
      <c r="A114" s="17" t="n"/>
      <c r="B114" s="18" t="n"/>
      <c r="C114" s="18" t="n"/>
      <c r="D114" s="19" t="n"/>
      <c r="E114" s="19" t="n"/>
      <c r="F114" s="20" t="n"/>
      <c r="G114" s="20" t="n"/>
      <c r="H114" s="20" t="n"/>
      <c r="I114" s="20" t="n"/>
      <c r="J114" s="20" t="n"/>
      <c r="K114" s="20" t="n"/>
      <c r="L114" s="19" t="n"/>
      <c r="M114" s="21" t="n"/>
      <c r="N114" s="11">
        <f>IF(COUNT(F114:J114)&lt;5,"",AVERAGE(F114:J114))</f>
        <v/>
      </c>
      <c r="O114" s="10">
        <f>IF(K114="","",IF(K114&gt;=9,"Promotor",IF(K114&gt;=7,"Pasivo","Detractor")))</f>
        <v/>
      </c>
      <c r="P114" s="22">
        <f>IF(OR(COUNT(F114:J114)&lt;5,K114=""),"Incompleta",IF(OR(MIN(F114:J114)&lt;='Catálogos'!$B$2,K114&lt;='Catálogos'!$B$3),"Revisar","Sin alerta"))</f>
        <v/>
      </c>
      <c r="Q114" s="19" t="n"/>
      <c r="R114" s="21" t="n"/>
    </row>
    <row r="115" ht="30" customHeight="1">
      <c r="A115" s="17" t="n"/>
      <c r="B115" s="18" t="n"/>
      <c r="C115" s="18" t="n"/>
      <c r="D115" s="19" t="n"/>
      <c r="E115" s="19" t="n"/>
      <c r="F115" s="20" t="n"/>
      <c r="G115" s="20" t="n"/>
      <c r="H115" s="20" t="n"/>
      <c r="I115" s="20" t="n"/>
      <c r="J115" s="20" t="n"/>
      <c r="K115" s="20" t="n"/>
      <c r="L115" s="19" t="n"/>
      <c r="M115" s="21" t="n"/>
      <c r="N115" s="8">
        <f>IF(COUNT(F115:J115)&lt;5,"",AVERAGE(F115:J115))</f>
        <v/>
      </c>
      <c r="O115" s="7">
        <f>IF(K115="","",IF(K115&gt;=9,"Promotor",IF(K115&gt;=7,"Pasivo","Detractor")))</f>
        <v/>
      </c>
      <c r="P115" s="23">
        <f>IF(OR(COUNT(F115:J115)&lt;5,K115=""),"Incompleta",IF(OR(MIN(F115:J115)&lt;='Catálogos'!$B$2,K115&lt;='Catálogos'!$B$3),"Revisar","Sin alerta"))</f>
        <v/>
      </c>
      <c r="Q115" s="19" t="n"/>
      <c r="R115" s="21" t="n"/>
    </row>
    <row r="116" ht="30" customHeight="1">
      <c r="A116" s="17" t="n"/>
      <c r="B116" s="18" t="n"/>
      <c r="C116" s="18" t="n"/>
      <c r="D116" s="19" t="n"/>
      <c r="E116" s="19" t="n"/>
      <c r="F116" s="20" t="n"/>
      <c r="G116" s="20" t="n"/>
      <c r="H116" s="20" t="n"/>
      <c r="I116" s="20" t="n"/>
      <c r="J116" s="20" t="n"/>
      <c r="K116" s="20" t="n"/>
      <c r="L116" s="19" t="n"/>
      <c r="M116" s="21" t="n"/>
      <c r="N116" s="11">
        <f>IF(COUNT(F116:J116)&lt;5,"",AVERAGE(F116:J116))</f>
        <v/>
      </c>
      <c r="O116" s="10">
        <f>IF(K116="","",IF(K116&gt;=9,"Promotor",IF(K116&gt;=7,"Pasivo","Detractor")))</f>
        <v/>
      </c>
      <c r="P116" s="22">
        <f>IF(OR(COUNT(F116:J116)&lt;5,K116=""),"Incompleta",IF(OR(MIN(F116:J116)&lt;='Catálogos'!$B$2,K116&lt;='Catálogos'!$B$3),"Revisar","Sin alerta"))</f>
        <v/>
      </c>
      <c r="Q116" s="19" t="n"/>
      <c r="R116" s="21" t="n"/>
    </row>
    <row r="117" ht="30" customHeight="1">
      <c r="A117" s="17" t="n"/>
      <c r="B117" s="18" t="n"/>
      <c r="C117" s="18" t="n"/>
      <c r="D117" s="19" t="n"/>
      <c r="E117" s="19" t="n"/>
      <c r="F117" s="20" t="n"/>
      <c r="G117" s="20" t="n"/>
      <c r="H117" s="20" t="n"/>
      <c r="I117" s="20" t="n"/>
      <c r="J117" s="20" t="n"/>
      <c r="K117" s="20" t="n"/>
      <c r="L117" s="19" t="n"/>
      <c r="M117" s="21" t="n"/>
      <c r="N117" s="8">
        <f>IF(COUNT(F117:J117)&lt;5,"",AVERAGE(F117:J117))</f>
        <v/>
      </c>
      <c r="O117" s="7">
        <f>IF(K117="","",IF(K117&gt;=9,"Promotor",IF(K117&gt;=7,"Pasivo","Detractor")))</f>
        <v/>
      </c>
      <c r="P117" s="23">
        <f>IF(OR(COUNT(F117:J117)&lt;5,K117=""),"Incompleta",IF(OR(MIN(F117:J117)&lt;='Catálogos'!$B$2,K117&lt;='Catálogos'!$B$3),"Revisar","Sin alerta"))</f>
        <v/>
      </c>
      <c r="Q117" s="19" t="n"/>
      <c r="R117" s="21" t="n"/>
    </row>
    <row r="118" ht="30" customHeight="1">
      <c r="A118" s="17" t="n"/>
      <c r="B118" s="18" t="n"/>
      <c r="C118" s="18" t="n"/>
      <c r="D118" s="19" t="n"/>
      <c r="E118" s="19" t="n"/>
      <c r="F118" s="20" t="n"/>
      <c r="G118" s="20" t="n"/>
      <c r="H118" s="20" t="n"/>
      <c r="I118" s="20" t="n"/>
      <c r="J118" s="20" t="n"/>
      <c r="K118" s="20" t="n"/>
      <c r="L118" s="19" t="n"/>
      <c r="M118" s="21" t="n"/>
      <c r="N118" s="11">
        <f>IF(COUNT(F118:J118)&lt;5,"",AVERAGE(F118:J118))</f>
        <v/>
      </c>
      <c r="O118" s="10">
        <f>IF(K118="","",IF(K118&gt;=9,"Promotor",IF(K118&gt;=7,"Pasivo","Detractor")))</f>
        <v/>
      </c>
      <c r="P118" s="22">
        <f>IF(OR(COUNT(F118:J118)&lt;5,K118=""),"Incompleta",IF(OR(MIN(F118:J118)&lt;='Catálogos'!$B$2,K118&lt;='Catálogos'!$B$3),"Revisar","Sin alerta"))</f>
        <v/>
      </c>
      <c r="Q118" s="19" t="n"/>
      <c r="R118" s="21" t="n"/>
    </row>
    <row r="119" ht="30" customHeight="1">
      <c r="A119" s="17" t="n"/>
      <c r="B119" s="18" t="n"/>
      <c r="C119" s="18" t="n"/>
      <c r="D119" s="19" t="n"/>
      <c r="E119" s="19" t="n"/>
      <c r="F119" s="20" t="n"/>
      <c r="G119" s="20" t="n"/>
      <c r="H119" s="20" t="n"/>
      <c r="I119" s="20" t="n"/>
      <c r="J119" s="20" t="n"/>
      <c r="K119" s="20" t="n"/>
      <c r="L119" s="19" t="n"/>
      <c r="M119" s="21" t="n"/>
      <c r="N119" s="8">
        <f>IF(COUNT(F119:J119)&lt;5,"",AVERAGE(F119:J119))</f>
        <v/>
      </c>
      <c r="O119" s="7">
        <f>IF(K119="","",IF(K119&gt;=9,"Promotor",IF(K119&gt;=7,"Pasivo","Detractor")))</f>
        <v/>
      </c>
      <c r="P119" s="23">
        <f>IF(OR(COUNT(F119:J119)&lt;5,K119=""),"Incompleta",IF(OR(MIN(F119:J119)&lt;='Catálogos'!$B$2,K119&lt;='Catálogos'!$B$3),"Revisar","Sin alerta"))</f>
        <v/>
      </c>
      <c r="Q119" s="19" t="n"/>
      <c r="R119" s="21" t="n"/>
    </row>
    <row r="120" ht="30" customHeight="1">
      <c r="A120" s="17" t="n"/>
      <c r="B120" s="18" t="n"/>
      <c r="C120" s="18" t="n"/>
      <c r="D120" s="19" t="n"/>
      <c r="E120" s="19" t="n"/>
      <c r="F120" s="20" t="n"/>
      <c r="G120" s="20" t="n"/>
      <c r="H120" s="20" t="n"/>
      <c r="I120" s="20" t="n"/>
      <c r="J120" s="20" t="n"/>
      <c r="K120" s="20" t="n"/>
      <c r="L120" s="19" t="n"/>
      <c r="M120" s="21" t="n"/>
      <c r="N120" s="11">
        <f>IF(COUNT(F120:J120)&lt;5,"",AVERAGE(F120:J120))</f>
        <v/>
      </c>
      <c r="O120" s="10">
        <f>IF(K120="","",IF(K120&gt;=9,"Promotor",IF(K120&gt;=7,"Pasivo","Detractor")))</f>
        <v/>
      </c>
      <c r="P120" s="22">
        <f>IF(OR(COUNT(F120:J120)&lt;5,K120=""),"Incompleta",IF(OR(MIN(F120:J120)&lt;='Catálogos'!$B$2,K120&lt;='Catálogos'!$B$3),"Revisar","Sin alerta"))</f>
        <v/>
      </c>
      <c r="Q120" s="19" t="n"/>
      <c r="R120" s="21" t="n"/>
    </row>
    <row r="121" ht="30" customHeight="1">
      <c r="A121" s="17" t="n"/>
      <c r="B121" s="18" t="n"/>
      <c r="C121" s="18" t="n"/>
      <c r="D121" s="19" t="n"/>
      <c r="E121" s="19" t="n"/>
      <c r="F121" s="20" t="n"/>
      <c r="G121" s="20" t="n"/>
      <c r="H121" s="20" t="n"/>
      <c r="I121" s="20" t="n"/>
      <c r="J121" s="20" t="n"/>
      <c r="K121" s="20" t="n"/>
      <c r="L121" s="19" t="n"/>
      <c r="M121" s="21" t="n"/>
      <c r="N121" s="8">
        <f>IF(COUNT(F121:J121)&lt;5,"",AVERAGE(F121:J121))</f>
        <v/>
      </c>
      <c r="O121" s="7">
        <f>IF(K121="","",IF(K121&gt;=9,"Promotor",IF(K121&gt;=7,"Pasivo","Detractor")))</f>
        <v/>
      </c>
      <c r="P121" s="23">
        <f>IF(OR(COUNT(F121:J121)&lt;5,K121=""),"Incompleta",IF(OR(MIN(F121:J121)&lt;='Catálogos'!$B$2,K121&lt;='Catálogos'!$B$3),"Revisar","Sin alerta"))</f>
        <v/>
      </c>
      <c r="Q121" s="19" t="n"/>
      <c r="R121" s="21" t="n"/>
    </row>
    <row r="122" ht="30" customHeight="1">
      <c r="A122" s="17" t="n"/>
      <c r="B122" s="18" t="n"/>
      <c r="C122" s="18" t="n"/>
      <c r="D122" s="19" t="n"/>
      <c r="E122" s="19" t="n"/>
      <c r="F122" s="20" t="n"/>
      <c r="G122" s="20" t="n"/>
      <c r="H122" s="20" t="n"/>
      <c r="I122" s="20" t="n"/>
      <c r="J122" s="20" t="n"/>
      <c r="K122" s="20" t="n"/>
      <c r="L122" s="19" t="n"/>
      <c r="M122" s="21" t="n"/>
      <c r="N122" s="11">
        <f>IF(COUNT(F122:J122)&lt;5,"",AVERAGE(F122:J122))</f>
        <v/>
      </c>
      <c r="O122" s="10">
        <f>IF(K122="","",IF(K122&gt;=9,"Promotor",IF(K122&gt;=7,"Pasivo","Detractor")))</f>
        <v/>
      </c>
      <c r="P122" s="22">
        <f>IF(OR(COUNT(F122:J122)&lt;5,K122=""),"Incompleta",IF(OR(MIN(F122:J122)&lt;='Catálogos'!$B$2,K122&lt;='Catálogos'!$B$3),"Revisar","Sin alerta"))</f>
        <v/>
      </c>
      <c r="Q122" s="19" t="n"/>
      <c r="R122" s="21" t="n"/>
    </row>
    <row r="123" ht="30" customHeight="1">
      <c r="A123" s="17" t="n"/>
      <c r="B123" s="18" t="n"/>
      <c r="C123" s="18" t="n"/>
      <c r="D123" s="19" t="n"/>
      <c r="E123" s="19" t="n"/>
      <c r="F123" s="20" t="n"/>
      <c r="G123" s="20" t="n"/>
      <c r="H123" s="20" t="n"/>
      <c r="I123" s="20" t="n"/>
      <c r="J123" s="20" t="n"/>
      <c r="K123" s="20" t="n"/>
      <c r="L123" s="19" t="n"/>
      <c r="M123" s="21" t="n"/>
      <c r="N123" s="8">
        <f>IF(COUNT(F123:J123)&lt;5,"",AVERAGE(F123:J123))</f>
        <v/>
      </c>
      <c r="O123" s="7">
        <f>IF(K123="","",IF(K123&gt;=9,"Promotor",IF(K123&gt;=7,"Pasivo","Detractor")))</f>
        <v/>
      </c>
      <c r="P123" s="23">
        <f>IF(OR(COUNT(F123:J123)&lt;5,K123=""),"Incompleta",IF(OR(MIN(F123:J123)&lt;='Catálogos'!$B$2,K123&lt;='Catálogos'!$B$3),"Revisar","Sin alerta"))</f>
        <v/>
      </c>
      <c r="Q123" s="19" t="n"/>
      <c r="R123" s="21" t="n"/>
    </row>
    <row r="124" ht="30" customHeight="1">
      <c r="A124" s="17" t="n"/>
      <c r="B124" s="18" t="n"/>
      <c r="C124" s="18" t="n"/>
      <c r="D124" s="19" t="n"/>
      <c r="E124" s="19" t="n"/>
      <c r="F124" s="20" t="n"/>
      <c r="G124" s="20" t="n"/>
      <c r="H124" s="20" t="n"/>
      <c r="I124" s="20" t="n"/>
      <c r="J124" s="20" t="n"/>
      <c r="K124" s="20" t="n"/>
      <c r="L124" s="19" t="n"/>
      <c r="M124" s="21" t="n"/>
      <c r="N124" s="11">
        <f>IF(COUNT(F124:J124)&lt;5,"",AVERAGE(F124:J124))</f>
        <v/>
      </c>
      <c r="O124" s="10">
        <f>IF(K124="","",IF(K124&gt;=9,"Promotor",IF(K124&gt;=7,"Pasivo","Detractor")))</f>
        <v/>
      </c>
      <c r="P124" s="22">
        <f>IF(OR(COUNT(F124:J124)&lt;5,K124=""),"Incompleta",IF(OR(MIN(F124:J124)&lt;='Catálogos'!$B$2,K124&lt;='Catálogos'!$B$3),"Revisar","Sin alerta"))</f>
        <v/>
      </c>
      <c r="Q124" s="19" t="n"/>
      <c r="R124" s="21" t="n"/>
    </row>
    <row r="125" ht="30" customHeight="1">
      <c r="A125" s="17" t="n"/>
      <c r="B125" s="18" t="n"/>
      <c r="C125" s="18" t="n"/>
      <c r="D125" s="19" t="n"/>
      <c r="E125" s="19" t="n"/>
      <c r="F125" s="20" t="n"/>
      <c r="G125" s="20" t="n"/>
      <c r="H125" s="20" t="n"/>
      <c r="I125" s="20" t="n"/>
      <c r="J125" s="20" t="n"/>
      <c r="K125" s="20" t="n"/>
      <c r="L125" s="19" t="n"/>
      <c r="M125" s="21" t="n"/>
      <c r="N125" s="8">
        <f>IF(COUNT(F125:J125)&lt;5,"",AVERAGE(F125:J125))</f>
        <v/>
      </c>
      <c r="O125" s="7">
        <f>IF(K125="","",IF(K125&gt;=9,"Promotor",IF(K125&gt;=7,"Pasivo","Detractor")))</f>
        <v/>
      </c>
      <c r="P125" s="23">
        <f>IF(OR(COUNT(F125:J125)&lt;5,K125=""),"Incompleta",IF(OR(MIN(F125:J125)&lt;='Catálogos'!$B$2,K125&lt;='Catálogos'!$B$3),"Revisar","Sin alerta"))</f>
        <v/>
      </c>
      <c r="Q125" s="19" t="n"/>
      <c r="R125" s="21" t="n"/>
    </row>
    <row r="126" ht="30" customHeight="1">
      <c r="A126" s="17" t="n"/>
      <c r="B126" s="18" t="n"/>
      <c r="C126" s="18" t="n"/>
      <c r="D126" s="19" t="n"/>
      <c r="E126" s="19" t="n"/>
      <c r="F126" s="20" t="n"/>
      <c r="G126" s="20" t="n"/>
      <c r="H126" s="20" t="n"/>
      <c r="I126" s="20" t="n"/>
      <c r="J126" s="20" t="n"/>
      <c r="K126" s="20" t="n"/>
      <c r="L126" s="19" t="n"/>
      <c r="M126" s="21" t="n"/>
      <c r="N126" s="11">
        <f>IF(COUNT(F126:J126)&lt;5,"",AVERAGE(F126:J126))</f>
        <v/>
      </c>
      <c r="O126" s="10">
        <f>IF(K126="","",IF(K126&gt;=9,"Promotor",IF(K126&gt;=7,"Pasivo","Detractor")))</f>
        <v/>
      </c>
      <c r="P126" s="22">
        <f>IF(OR(COUNT(F126:J126)&lt;5,K126=""),"Incompleta",IF(OR(MIN(F126:J126)&lt;='Catálogos'!$B$2,K126&lt;='Catálogos'!$B$3),"Revisar","Sin alerta"))</f>
        <v/>
      </c>
      <c r="Q126" s="19" t="n"/>
      <c r="R126" s="21" t="n"/>
    </row>
    <row r="127" ht="30" customHeight="1">
      <c r="A127" s="17" t="n"/>
      <c r="B127" s="18" t="n"/>
      <c r="C127" s="18" t="n"/>
      <c r="D127" s="19" t="n"/>
      <c r="E127" s="19" t="n"/>
      <c r="F127" s="20" t="n"/>
      <c r="G127" s="20" t="n"/>
      <c r="H127" s="20" t="n"/>
      <c r="I127" s="20" t="n"/>
      <c r="J127" s="20" t="n"/>
      <c r="K127" s="20" t="n"/>
      <c r="L127" s="19" t="n"/>
      <c r="M127" s="21" t="n"/>
      <c r="N127" s="8">
        <f>IF(COUNT(F127:J127)&lt;5,"",AVERAGE(F127:J127))</f>
        <v/>
      </c>
      <c r="O127" s="7">
        <f>IF(K127="","",IF(K127&gt;=9,"Promotor",IF(K127&gt;=7,"Pasivo","Detractor")))</f>
        <v/>
      </c>
      <c r="P127" s="23">
        <f>IF(OR(COUNT(F127:J127)&lt;5,K127=""),"Incompleta",IF(OR(MIN(F127:J127)&lt;='Catálogos'!$B$2,K127&lt;='Catálogos'!$B$3),"Revisar","Sin alerta"))</f>
        <v/>
      </c>
      <c r="Q127" s="19" t="n"/>
      <c r="R127" s="21" t="n"/>
    </row>
    <row r="128" ht="30" customHeight="1">
      <c r="A128" s="17" t="n"/>
      <c r="B128" s="18" t="n"/>
      <c r="C128" s="18" t="n"/>
      <c r="D128" s="19" t="n"/>
      <c r="E128" s="19" t="n"/>
      <c r="F128" s="20" t="n"/>
      <c r="G128" s="20" t="n"/>
      <c r="H128" s="20" t="n"/>
      <c r="I128" s="20" t="n"/>
      <c r="J128" s="20" t="n"/>
      <c r="K128" s="20" t="n"/>
      <c r="L128" s="19" t="n"/>
      <c r="M128" s="21" t="n"/>
      <c r="N128" s="11">
        <f>IF(COUNT(F128:J128)&lt;5,"",AVERAGE(F128:J128))</f>
        <v/>
      </c>
      <c r="O128" s="10">
        <f>IF(K128="","",IF(K128&gt;=9,"Promotor",IF(K128&gt;=7,"Pasivo","Detractor")))</f>
        <v/>
      </c>
      <c r="P128" s="22">
        <f>IF(OR(COUNT(F128:J128)&lt;5,K128=""),"Incompleta",IF(OR(MIN(F128:J128)&lt;='Catálogos'!$B$2,K128&lt;='Catálogos'!$B$3),"Revisar","Sin alerta"))</f>
        <v/>
      </c>
      <c r="Q128" s="19" t="n"/>
      <c r="R128" s="21" t="n"/>
    </row>
    <row r="129" ht="30" customHeight="1">
      <c r="A129" s="17" t="n"/>
      <c r="B129" s="18" t="n"/>
      <c r="C129" s="18" t="n"/>
      <c r="D129" s="19" t="n"/>
      <c r="E129" s="19" t="n"/>
      <c r="F129" s="20" t="n"/>
      <c r="G129" s="20" t="n"/>
      <c r="H129" s="20" t="n"/>
      <c r="I129" s="20" t="n"/>
      <c r="J129" s="20" t="n"/>
      <c r="K129" s="20" t="n"/>
      <c r="L129" s="19" t="n"/>
      <c r="M129" s="21" t="n"/>
      <c r="N129" s="8">
        <f>IF(COUNT(F129:J129)&lt;5,"",AVERAGE(F129:J129))</f>
        <v/>
      </c>
      <c r="O129" s="7">
        <f>IF(K129="","",IF(K129&gt;=9,"Promotor",IF(K129&gt;=7,"Pasivo","Detractor")))</f>
        <v/>
      </c>
      <c r="P129" s="23">
        <f>IF(OR(COUNT(F129:J129)&lt;5,K129=""),"Incompleta",IF(OR(MIN(F129:J129)&lt;='Catálogos'!$B$2,K129&lt;='Catálogos'!$B$3),"Revisar","Sin alerta"))</f>
        <v/>
      </c>
      <c r="Q129" s="19" t="n"/>
      <c r="R129" s="21" t="n"/>
    </row>
    <row r="130" ht="30" customHeight="1">
      <c r="A130" s="17" t="n"/>
      <c r="B130" s="18" t="n"/>
      <c r="C130" s="18" t="n"/>
      <c r="D130" s="19" t="n"/>
      <c r="E130" s="19" t="n"/>
      <c r="F130" s="20" t="n"/>
      <c r="G130" s="20" t="n"/>
      <c r="H130" s="20" t="n"/>
      <c r="I130" s="20" t="n"/>
      <c r="J130" s="20" t="n"/>
      <c r="K130" s="20" t="n"/>
      <c r="L130" s="19" t="n"/>
      <c r="M130" s="21" t="n"/>
      <c r="N130" s="11">
        <f>IF(COUNT(F130:J130)&lt;5,"",AVERAGE(F130:J130))</f>
        <v/>
      </c>
      <c r="O130" s="10">
        <f>IF(K130="","",IF(K130&gt;=9,"Promotor",IF(K130&gt;=7,"Pasivo","Detractor")))</f>
        <v/>
      </c>
      <c r="P130" s="22">
        <f>IF(OR(COUNT(F130:J130)&lt;5,K130=""),"Incompleta",IF(OR(MIN(F130:J130)&lt;='Catálogos'!$B$2,K130&lt;='Catálogos'!$B$3),"Revisar","Sin alerta"))</f>
        <v/>
      </c>
      <c r="Q130" s="19" t="n"/>
      <c r="R130" s="21" t="n"/>
    </row>
    <row r="131" ht="30" customHeight="1">
      <c r="A131" s="17" t="n"/>
      <c r="B131" s="18" t="n"/>
      <c r="C131" s="18" t="n"/>
      <c r="D131" s="19" t="n"/>
      <c r="E131" s="19" t="n"/>
      <c r="F131" s="20" t="n"/>
      <c r="G131" s="20" t="n"/>
      <c r="H131" s="20" t="n"/>
      <c r="I131" s="20" t="n"/>
      <c r="J131" s="20" t="n"/>
      <c r="K131" s="20" t="n"/>
      <c r="L131" s="19" t="n"/>
      <c r="M131" s="21" t="n"/>
      <c r="N131" s="8">
        <f>IF(COUNT(F131:J131)&lt;5,"",AVERAGE(F131:J131))</f>
        <v/>
      </c>
      <c r="O131" s="7">
        <f>IF(K131="","",IF(K131&gt;=9,"Promotor",IF(K131&gt;=7,"Pasivo","Detractor")))</f>
        <v/>
      </c>
      <c r="P131" s="23">
        <f>IF(OR(COUNT(F131:J131)&lt;5,K131=""),"Incompleta",IF(OR(MIN(F131:J131)&lt;='Catálogos'!$B$2,K131&lt;='Catálogos'!$B$3),"Revisar","Sin alerta"))</f>
        <v/>
      </c>
      <c r="Q131" s="19" t="n"/>
      <c r="R131" s="21" t="n"/>
    </row>
    <row r="132" ht="30" customHeight="1">
      <c r="A132" s="17" t="n"/>
      <c r="B132" s="18" t="n"/>
      <c r="C132" s="18" t="n"/>
      <c r="D132" s="19" t="n"/>
      <c r="E132" s="19" t="n"/>
      <c r="F132" s="20" t="n"/>
      <c r="G132" s="20" t="n"/>
      <c r="H132" s="20" t="n"/>
      <c r="I132" s="20" t="n"/>
      <c r="J132" s="20" t="n"/>
      <c r="K132" s="20" t="n"/>
      <c r="L132" s="19" t="n"/>
      <c r="M132" s="21" t="n"/>
      <c r="N132" s="11">
        <f>IF(COUNT(F132:J132)&lt;5,"",AVERAGE(F132:J132))</f>
        <v/>
      </c>
      <c r="O132" s="10">
        <f>IF(K132="","",IF(K132&gt;=9,"Promotor",IF(K132&gt;=7,"Pasivo","Detractor")))</f>
        <v/>
      </c>
      <c r="P132" s="22">
        <f>IF(OR(COUNT(F132:J132)&lt;5,K132=""),"Incompleta",IF(OR(MIN(F132:J132)&lt;='Catálogos'!$B$2,K132&lt;='Catálogos'!$B$3),"Revisar","Sin alerta"))</f>
        <v/>
      </c>
      <c r="Q132" s="19" t="n"/>
      <c r="R132" s="21" t="n"/>
    </row>
    <row r="133" ht="30" customHeight="1">
      <c r="A133" s="17" t="n"/>
      <c r="B133" s="18" t="n"/>
      <c r="C133" s="18" t="n"/>
      <c r="D133" s="19" t="n"/>
      <c r="E133" s="19" t="n"/>
      <c r="F133" s="20" t="n"/>
      <c r="G133" s="20" t="n"/>
      <c r="H133" s="20" t="n"/>
      <c r="I133" s="20" t="n"/>
      <c r="J133" s="20" t="n"/>
      <c r="K133" s="20" t="n"/>
      <c r="L133" s="19" t="n"/>
      <c r="M133" s="21" t="n"/>
      <c r="N133" s="8">
        <f>IF(COUNT(F133:J133)&lt;5,"",AVERAGE(F133:J133))</f>
        <v/>
      </c>
      <c r="O133" s="7">
        <f>IF(K133="","",IF(K133&gt;=9,"Promotor",IF(K133&gt;=7,"Pasivo","Detractor")))</f>
        <v/>
      </c>
      <c r="P133" s="23">
        <f>IF(OR(COUNT(F133:J133)&lt;5,K133=""),"Incompleta",IF(OR(MIN(F133:J133)&lt;='Catálogos'!$B$2,K133&lt;='Catálogos'!$B$3),"Revisar","Sin alerta"))</f>
        <v/>
      </c>
      <c r="Q133" s="19" t="n"/>
      <c r="R133" s="21" t="n"/>
    </row>
    <row r="134" ht="30" customHeight="1">
      <c r="A134" s="17" t="n"/>
      <c r="B134" s="18" t="n"/>
      <c r="C134" s="18" t="n"/>
      <c r="D134" s="19" t="n"/>
      <c r="E134" s="19" t="n"/>
      <c r="F134" s="20" t="n"/>
      <c r="G134" s="20" t="n"/>
      <c r="H134" s="20" t="n"/>
      <c r="I134" s="20" t="n"/>
      <c r="J134" s="20" t="n"/>
      <c r="K134" s="20" t="n"/>
      <c r="L134" s="19" t="n"/>
      <c r="M134" s="21" t="n"/>
      <c r="N134" s="11">
        <f>IF(COUNT(F134:J134)&lt;5,"",AVERAGE(F134:J134))</f>
        <v/>
      </c>
      <c r="O134" s="10">
        <f>IF(K134="","",IF(K134&gt;=9,"Promotor",IF(K134&gt;=7,"Pasivo","Detractor")))</f>
        <v/>
      </c>
      <c r="P134" s="22">
        <f>IF(OR(COUNT(F134:J134)&lt;5,K134=""),"Incompleta",IF(OR(MIN(F134:J134)&lt;='Catálogos'!$B$2,K134&lt;='Catálogos'!$B$3),"Revisar","Sin alerta"))</f>
        <v/>
      </c>
      <c r="Q134" s="19" t="n"/>
      <c r="R134" s="21" t="n"/>
    </row>
    <row r="135" ht="30" customHeight="1">
      <c r="A135" s="17" t="n"/>
      <c r="B135" s="18" t="n"/>
      <c r="C135" s="18" t="n"/>
      <c r="D135" s="19" t="n"/>
      <c r="E135" s="19" t="n"/>
      <c r="F135" s="20" t="n"/>
      <c r="G135" s="20" t="n"/>
      <c r="H135" s="20" t="n"/>
      <c r="I135" s="20" t="n"/>
      <c r="J135" s="20" t="n"/>
      <c r="K135" s="20" t="n"/>
      <c r="L135" s="19" t="n"/>
      <c r="M135" s="21" t="n"/>
      <c r="N135" s="8">
        <f>IF(COUNT(F135:J135)&lt;5,"",AVERAGE(F135:J135))</f>
        <v/>
      </c>
      <c r="O135" s="7">
        <f>IF(K135="","",IF(K135&gt;=9,"Promotor",IF(K135&gt;=7,"Pasivo","Detractor")))</f>
        <v/>
      </c>
      <c r="P135" s="23">
        <f>IF(OR(COUNT(F135:J135)&lt;5,K135=""),"Incompleta",IF(OR(MIN(F135:J135)&lt;='Catálogos'!$B$2,K135&lt;='Catálogos'!$B$3),"Revisar","Sin alerta"))</f>
        <v/>
      </c>
      <c r="Q135" s="19" t="n"/>
      <c r="R135" s="21" t="n"/>
    </row>
    <row r="136" ht="30" customHeight="1">
      <c r="A136" s="17" t="n"/>
      <c r="B136" s="18" t="n"/>
      <c r="C136" s="18" t="n"/>
      <c r="D136" s="19" t="n"/>
      <c r="E136" s="19" t="n"/>
      <c r="F136" s="20" t="n"/>
      <c r="G136" s="20" t="n"/>
      <c r="H136" s="20" t="n"/>
      <c r="I136" s="20" t="n"/>
      <c r="J136" s="20" t="n"/>
      <c r="K136" s="20" t="n"/>
      <c r="L136" s="19" t="n"/>
      <c r="M136" s="21" t="n"/>
      <c r="N136" s="11">
        <f>IF(COUNT(F136:J136)&lt;5,"",AVERAGE(F136:J136))</f>
        <v/>
      </c>
      <c r="O136" s="10">
        <f>IF(K136="","",IF(K136&gt;=9,"Promotor",IF(K136&gt;=7,"Pasivo","Detractor")))</f>
        <v/>
      </c>
      <c r="P136" s="22">
        <f>IF(OR(COUNT(F136:J136)&lt;5,K136=""),"Incompleta",IF(OR(MIN(F136:J136)&lt;='Catálogos'!$B$2,K136&lt;='Catálogos'!$B$3),"Revisar","Sin alerta"))</f>
        <v/>
      </c>
      <c r="Q136" s="19" t="n"/>
      <c r="R136" s="21" t="n"/>
    </row>
    <row r="137" ht="30" customHeight="1">
      <c r="A137" s="17" t="n"/>
      <c r="B137" s="18" t="n"/>
      <c r="C137" s="18" t="n"/>
      <c r="D137" s="19" t="n"/>
      <c r="E137" s="19" t="n"/>
      <c r="F137" s="20" t="n"/>
      <c r="G137" s="20" t="n"/>
      <c r="H137" s="20" t="n"/>
      <c r="I137" s="20" t="n"/>
      <c r="J137" s="20" t="n"/>
      <c r="K137" s="20" t="n"/>
      <c r="L137" s="19" t="n"/>
      <c r="M137" s="21" t="n"/>
      <c r="N137" s="8">
        <f>IF(COUNT(F137:J137)&lt;5,"",AVERAGE(F137:J137))</f>
        <v/>
      </c>
      <c r="O137" s="7">
        <f>IF(K137="","",IF(K137&gt;=9,"Promotor",IF(K137&gt;=7,"Pasivo","Detractor")))</f>
        <v/>
      </c>
      <c r="P137" s="23">
        <f>IF(OR(COUNT(F137:J137)&lt;5,K137=""),"Incompleta",IF(OR(MIN(F137:J137)&lt;='Catálogos'!$B$2,K137&lt;='Catálogos'!$B$3),"Revisar","Sin alerta"))</f>
        <v/>
      </c>
      <c r="Q137" s="19" t="n"/>
      <c r="R137" s="21" t="n"/>
    </row>
    <row r="138" ht="30" customHeight="1">
      <c r="A138" s="17" t="n"/>
      <c r="B138" s="18" t="n"/>
      <c r="C138" s="18" t="n"/>
      <c r="D138" s="19" t="n"/>
      <c r="E138" s="19" t="n"/>
      <c r="F138" s="20" t="n"/>
      <c r="G138" s="20" t="n"/>
      <c r="H138" s="20" t="n"/>
      <c r="I138" s="20" t="n"/>
      <c r="J138" s="20" t="n"/>
      <c r="K138" s="20" t="n"/>
      <c r="L138" s="19" t="n"/>
      <c r="M138" s="21" t="n"/>
      <c r="N138" s="11">
        <f>IF(COUNT(F138:J138)&lt;5,"",AVERAGE(F138:J138))</f>
        <v/>
      </c>
      <c r="O138" s="10">
        <f>IF(K138="","",IF(K138&gt;=9,"Promotor",IF(K138&gt;=7,"Pasivo","Detractor")))</f>
        <v/>
      </c>
      <c r="P138" s="22">
        <f>IF(OR(COUNT(F138:J138)&lt;5,K138=""),"Incompleta",IF(OR(MIN(F138:J138)&lt;='Catálogos'!$B$2,K138&lt;='Catálogos'!$B$3),"Revisar","Sin alerta"))</f>
        <v/>
      </c>
      <c r="Q138" s="19" t="n"/>
      <c r="R138" s="21" t="n"/>
    </row>
    <row r="139" ht="30" customHeight="1">
      <c r="A139" s="17" t="n"/>
      <c r="B139" s="18" t="n"/>
      <c r="C139" s="18" t="n"/>
      <c r="D139" s="19" t="n"/>
      <c r="E139" s="19" t="n"/>
      <c r="F139" s="20" t="n"/>
      <c r="G139" s="20" t="n"/>
      <c r="H139" s="20" t="n"/>
      <c r="I139" s="20" t="n"/>
      <c r="J139" s="20" t="n"/>
      <c r="K139" s="20" t="n"/>
      <c r="L139" s="19" t="n"/>
      <c r="M139" s="21" t="n"/>
      <c r="N139" s="8">
        <f>IF(COUNT(F139:J139)&lt;5,"",AVERAGE(F139:J139))</f>
        <v/>
      </c>
      <c r="O139" s="7">
        <f>IF(K139="","",IF(K139&gt;=9,"Promotor",IF(K139&gt;=7,"Pasivo","Detractor")))</f>
        <v/>
      </c>
      <c r="P139" s="23">
        <f>IF(OR(COUNT(F139:J139)&lt;5,K139=""),"Incompleta",IF(OR(MIN(F139:J139)&lt;='Catálogos'!$B$2,K139&lt;='Catálogos'!$B$3),"Revisar","Sin alerta"))</f>
        <v/>
      </c>
      <c r="Q139" s="19" t="n"/>
      <c r="R139" s="21" t="n"/>
    </row>
    <row r="140" ht="30" customHeight="1">
      <c r="A140" s="17" t="n"/>
      <c r="B140" s="18" t="n"/>
      <c r="C140" s="18" t="n"/>
      <c r="D140" s="19" t="n"/>
      <c r="E140" s="19" t="n"/>
      <c r="F140" s="20" t="n"/>
      <c r="G140" s="20" t="n"/>
      <c r="H140" s="20" t="n"/>
      <c r="I140" s="20" t="n"/>
      <c r="J140" s="20" t="n"/>
      <c r="K140" s="20" t="n"/>
      <c r="L140" s="19" t="n"/>
      <c r="M140" s="21" t="n"/>
      <c r="N140" s="11">
        <f>IF(COUNT(F140:J140)&lt;5,"",AVERAGE(F140:J140))</f>
        <v/>
      </c>
      <c r="O140" s="10">
        <f>IF(K140="","",IF(K140&gt;=9,"Promotor",IF(K140&gt;=7,"Pasivo","Detractor")))</f>
        <v/>
      </c>
      <c r="P140" s="22">
        <f>IF(OR(COUNT(F140:J140)&lt;5,K140=""),"Incompleta",IF(OR(MIN(F140:J140)&lt;='Catálogos'!$B$2,K140&lt;='Catálogos'!$B$3),"Revisar","Sin alerta"))</f>
        <v/>
      </c>
      <c r="Q140" s="19" t="n"/>
      <c r="R140" s="21" t="n"/>
    </row>
    <row r="141" ht="30" customHeight="1">
      <c r="A141" s="17" t="n"/>
      <c r="B141" s="18" t="n"/>
      <c r="C141" s="18" t="n"/>
      <c r="D141" s="19" t="n"/>
      <c r="E141" s="19" t="n"/>
      <c r="F141" s="20" t="n"/>
      <c r="G141" s="20" t="n"/>
      <c r="H141" s="20" t="n"/>
      <c r="I141" s="20" t="n"/>
      <c r="J141" s="20" t="n"/>
      <c r="K141" s="20" t="n"/>
      <c r="L141" s="19" t="n"/>
      <c r="M141" s="21" t="n"/>
      <c r="N141" s="8">
        <f>IF(COUNT(F141:J141)&lt;5,"",AVERAGE(F141:J141))</f>
        <v/>
      </c>
      <c r="O141" s="7">
        <f>IF(K141="","",IF(K141&gt;=9,"Promotor",IF(K141&gt;=7,"Pasivo","Detractor")))</f>
        <v/>
      </c>
      <c r="P141" s="23">
        <f>IF(OR(COUNT(F141:J141)&lt;5,K141=""),"Incompleta",IF(OR(MIN(F141:J141)&lt;='Catálogos'!$B$2,K141&lt;='Catálogos'!$B$3),"Revisar","Sin alerta"))</f>
        <v/>
      </c>
      <c r="Q141" s="19" t="n"/>
      <c r="R141" s="21" t="n"/>
    </row>
    <row r="142" ht="30" customHeight="1">
      <c r="A142" s="17" t="n"/>
      <c r="B142" s="18" t="n"/>
      <c r="C142" s="18" t="n"/>
      <c r="D142" s="19" t="n"/>
      <c r="E142" s="19" t="n"/>
      <c r="F142" s="20" t="n"/>
      <c r="G142" s="20" t="n"/>
      <c r="H142" s="20" t="n"/>
      <c r="I142" s="20" t="n"/>
      <c r="J142" s="20" t="n"/>
      <c r="K142" s="20" t="n"/>
      <c r="L142" s="19" t="n"/>
      <c r="M142" s="21" t="n"/>
      <c r="N142" s="11">
        <f>IF(COUNT(F142:J142)&lt;5,"",AVERAGE(F142:J142))</f>
        <v/>
      </c>
      <c r="O142" s="10">
        <f>IF(K142="","",IF(K142&gt;=9,"Promotor",IF(K142&gt;=7,"Pasivo","Detractor")))</f>
        <v/>
      </c>
      <c r="P142" s="22">
        <f>IF(OR(COUNT(F142:J142)&lt;5,K142=""),"Incompleta",IF(OR(MIN(F142:J142)&lt;='Catálogos'!$B$2,K142&lt;='Catálogos'!$B$3),"Revisar","Sin alerta"))</f>
        <v/>
      </c>
      <c r="Q142" s="19" t="n"/>
      <c r="R142" s="21" t="n"/>
    </row>
    <row r="143" ht="30" customHeight="1">
      <c r="A143" s="17" t="n"/>
      <c r="B143" s="18" t="n"/>
      <c r="C143" s="18" t="n"/>
      <c r="D143" s="19" t="n"/>
      <c r="E143" s="19" t="n"/>
      <c r="F143" s="20" t="n"/>
      <c r="G143" s="20" t="n"/>
      <c r="H143" s="20" t="n"/>
      <c r="I143" s="20" t="n"/>
      <c r="J143" s="20" t="n"/>
      <c r="K143" s="20" t="n"/>
      <c r="L143" s="19" t="n"/>
      <c r="M143" s="21" t="n"/>
      <c r="N143" s="8">
        <f>IF(COUNT(F143:J143)&lt;5,"",AVERAGE(F143:J143))</f>
        <v/>
      </c>
      <c r="O143" s="7">
        <f>IF(K143="","",IF(K143&gt;=9,"Promotor",IF(K143&gt;=7,"Pasivo","Detractor")))</f>
        <v/>
      </c>
      <c r="P143" s="23">
        <f>IF(OR(COUNT(F143:J143)&lt;5,K143=""),"Incompleta",IF(OR(MIN(F143:J143)&lt;='Catálogos'!$B$2,K143&lt;='Catálogos'!$B$3),"Revisar","Sin alerta"))</f>
        <v/>
      </c>
      <c r="Q143" s="19" t="n"/>
      <c r="R143" s="21" t="n"/>
    </row>
    <row r="144" ht="30" customHeight="1">
      <c r="A144" s="17" t="n"/>
      <c r="B144" s="18" t="n"/>
      <c r="C144" s="18" t="n"/>
      <c r="D144" s="19" t="n"/>
      <c r="E144" s="19" t="n"/>
      <c r="F144" s="20" t="n"/>
      <c r="G144" s="20" t="n"/>
      <c r="H144" s="20" t="n"/>
      <c r="I144" s="20" t="n"/>
      <c r="J144" s="20" t="n"/>
      <c r="K144" s="20" t="n"/>
      <c r="L144" s="19" t="n"/>
      <c r="M144" s="21" t="n"/>
      <c r="N144" s="11">
        <f>IF(COUNT(F144:J144)&lt;5,"",AVERAGE(F144:J144))</f>
        <v/>
      </c>
      <c r="O144" s="10">
        <f>IF(K144="","",IF(K144&gt;=9,"Promotor",IF(K144&gt;=7,"Pasivo","Detractor")))</f>
        <v/>
      </c>
      <c r="P144" s="22">
        <f>IF(OR(COUNT(F144:J144)&lt;5,K144=""),"Incompleta",IF(OR(MIN(F144:J144)&lt;='Catálogos'!$B$2,K144&lt;='Catálogos'!$B$3),"Revisar","Sin alerta"))</f>
        <v/>
      </c>
      <c r="Q144" s="19" t="n"/>
      <c r="R144" s="21" t="n"/>
    </row>
    <row r="145" ht="30" customHeight="1">
      <c r="A145" s="17" t="n"/>
      <c r="B145" s="18" t="n"/>
      <c r="C145" s="18" t="n"/>
      <c r="D145" s="19" t="n"/>
      <c r="E145" s="19" t="n"/>
      <c r="F145" s="20" t="n"/>
      <c r="G145" s="20" t="n"/>
      <c r="H145" s="20" t="n"/>
      <c r="I145" s="20" t="n"/>
      <c r="J145" s="20" t="n"/>
      <c r="K145" s="20" t="n"/>
      <c r="L145" s="19" t="n"/>
      <c r="M145" s="21" t="n"/>
      <c r="N145" s="8">
        <f>IF(COUNT(F145:J145)&lt;5,"",AVERAGE(F145:J145))</f>
        <v/>
      </c>
      <c r="O145" s="7">
        <f>IF(K145="","",IF(K145&gt;=9,"Promotor",IF(K145&gt;=7,"Pasivo","Detractor")))</f>
        <v/>
      </c>
      <c r="P145" s="23">
        <f>IF(OR(COUNT(F145:J145)&lt;5,K145=""),"Incompleta",IF(OR(MIN(F145:J145)&lt;='Catálogos'!$B$2,K145&lt;='Catálogos'!$B$3),"Revisar","Sin alerta"))</f>
        <v/>
      </c>
      <c r="Q145" s="19" t="n"/>
      <c r="R145" s="21" t="n"/>
    </row>
    <row r="146" ht="30" customHeight="1">
      <c r="A146" s="17" t="n"/>
      <c r="B146" s="18" t="n"/>
      <c r="C146" s="18" t="n"/>
      <c r="D146" s="19" t="n"/>
      <c r="E146" s="19" t="n"/>
      <c r="F146" s="20" t="n"/>
      <c r="G146" s="20" t="n"/>
      <c r="H146" s="20" t="n"/>
      <c r="I146" s="20" t="n"/>
      <c r="J146" s="20" t="n"/>
      <c r="K146" s="20" t="n"/>
      <c r="L146" s="19" t="n"/>
      <c r="M146" s="21" t="n"/>
      <c r="N146" s="11">
        <f>IF(COUNT(F146:J146)&lt;5,"",AVERAGE(F146:J146))</f>
        <v/>
      </c>
      <c r="O146" s="10">
        <f>IF(K146="","",IF(K146&gt;=9,"Promotor",IF(K146&gt;=7,"Pasivo","Detractor")))</f>
        <v/>
      </c>
      <c r="P146" s="22">
        <f>IF(OR(COUNT(F146:J146)&lt;5,K146=""),"Incompleta",IF(OR(MIN(F146:J146)&lt;='Catálogos'!$B$2,K146&lt;='Catálogos'!$B$3),"Revisar","Sin alerta"))</f>
        <v/>
      </c>
      <c r="Q146" s="19" t="n"/>
      <c r="R146" s="21" t="n"/>
    </row>
    <row r="147" ht="30" customHeight="1">
      <c r="A147" s="17" t="n"/>
      <c r="B147" s="18" t="n"/>
      <c r="C147" s="18" t="n"/>
      <c r="D147" s="19" t="n"/>
      <c r="E147" s="19" t="n"/>
      <c r="F147" s="20" t="n"/>
      <c r="G147" s="20" t="n"/>
      <c r="H147" s="20" t="n"/>
      <c r="I147" s="20" t="n"/>
      <c r="J147" s="20" t="n"/>
      <c r="K147" s="20" t="n"/>
      <c r="L147" s="19" t="n"/>
      <c r="M147" s="21" t="n"/>
      <c r="N147" s="8">
        <f>IF(COUNT(F147:J147)&lt;5,"",AVERAGE(F147:J147))</f>
        <v/>
      </c>
      <c r="O147" s="7">
        <f>IF(K147="","",IF(K147&gt;=9,"Promotor",IF(K147&gt;=7,"Pasivo","Detractor")))</f>
        <v/>
      </c>
      <c r="P147" s="23">
        <f>IF(OR(COUNT(F147:J147)&lt;5,K147=""),"Incompleta",IF(OR(MIN(F147:J147)&lt;='Catálogos'!$B$2,K147&lt;='Catálogos'!$B$3),"Revisar","Sin alerta"))</f>
        <v/>
      </c>
      <c r="Q147" s="19" t="n"/>
      <c r="R147" s="21" t="n"/>
    </row>
    <row r="148" ht="30" customHeight="1">
      <c r="A148" s="17" t="n"/>
      <c r="B148" s="18" t="n"/>
      <c r="C148" s="18" t="n"/>
      <c r="D148" s="19" t="n"/>
      <c r="E148" s="19" t="n"/>
      <c r="F148" s="20" t="n"/>
      <c r="G148" s="20" t="n"/>
      <c r="H148" s="20" t="n"/>
      <c r="I148" s="20" t="n"/>
      <c r="J148" s="20" t="n"/>
      <c r="K148" s="20" t="n"/>
      <c r="L148" s="19" t="n"/>
      <c r="M148" s="21" t="n"/>
      <c r="N148" s="11">
        <f>IF(COUNT(F148:J148)&lt;5,"",AVERAGE(F148:J148))</f>
        <v/>
      </c>
      <c r="O148" s="10">
        <f>IF(K148="","",IF(K148&gt;=9,"Promotor",IF(K148&gt;=7,"Pasivo","Detractor")))</f>
        <v/>
      </c>
      <c r="P148" s="22">
        <f>IF(OR(COUNT(F148:J148)&lt;5,K148=""),"Incompleta",IF(OR(MIN(F148:J148)&lt;='Catálogos'!$B$2,K148&lt;='Catálogos'!$B$3),"Revisar","Sin alerta"))</f>
        <v/>
      </c>
      <c r="Q148" s="19" t="n"/>
      <c r="R148" s="21" t="n"/>
    </row>
    <row r="149" ht="30" customHeight="1">
      <c r="A149" s="17" t="n"/>
      <c r="B149" s="18" t="n"/>
      <c r="C149" s="18" t="n"/>
      <c r="D149" s="19" t="n"/>
      <c r="E149" s="19" t="n"/>
      <c r="F149" s="20" t="n"/>
      <c r="G149" s="20" t="n"/>
      <c r="H149" s="20" t="n"/>
      <c r="I149" s="20" t="n"/>
      <c r="J149" s="20" t="n"/>
      <c r="K149" s="20" t="n"/>
      <c r="L149" s="19" t="n"/>
      <c r="M149" s="21" t="n"/>
      <c r="N149" s="8">
        <f>IF(COUNT(F149:J149)&lt;5,"",AVERAGE(F149:J149))</f>
        <v/>
      </c>
      <c r="O149" s="7">
        <f>IF(K149="","",IF(K149&gt;=9,"Promotor",IF(K149&gt;=7,"Pasivo","Detractor")))</f>
        <v/>
      </c>
      <c r="P149" s="23">
        <f>IF(OR(COUNT(F149:J149)&lt;5,K149=""),"Incompleta",IF(OR(MIN(F149:J149)&lt;='Catálogos'!$B$2,K149&lt;='Catálogos'!$B$3),"Revisar","Sin alerta"))</f>
        <v/>
      </c>
      <c r="Q149" s="19" t="n"/>
      <c r="R149" s="21" t="n"/>
    </row>
    <row r="150" ht="30" customHeight="1">
      <c r="A150" s="17" t="n"/>
      <c r="B150" s="18" t="n"/>
      <c r="C150" s="18" t="n"/>
      <c r="D150" s="19" t="n"/>
      <c r="E150" s="19" t="n"/>
      <c r="F150" s="20" t="n"/>
      <c r="G150" s="20" t="n"/>
      <c r="H150" s="20" t="n"/>
      <c r="I150" s="20" t="n"/>
      <c r="J150" s="20" t="n"/>
      <c r="K150" s="20" t="n"/>
      <c r="L150" s="19" t="n"/>
      <c r="M150" s="21" t="n"/>
      <c r="N150" s="11">
        <f>IF(COUNT(F150:J150)&lt;5,"",AVERAGE(F150:J150))</f>
        <v/>
      </c>
      <c r="O150" s="10">
        <f>IF(K150="","",IF(K150&gt;=9,"Promotor",IF(K150&gt;=7,"Pasivo","Detractor")))</f>
        <v/>
      </c>
      <c r="P150" s="22">
        <f>IF(OR(COUNT(F150:J150)&lt;5,K150=""),"Incompleta",IF(OR(MIN(F150:J150)&lt;='Catálogos'!$B$2,K150&lt;='Catálogos'!$B$3),"Revisar","Sin alerta"))</f>
        <v/>
      </c>
      <c r="Q150" s="19" t="n"/>
      <c r="R150" s="21" t="n"/>
    </row>
    <row r="151" ht="30" customHeight="1">
      <c r="A151" s="17" t="n"/>
      <c r="B151" s="18" t="n"/>
      <c r="C151" s="18" t="n"/>
      <c r="D151" s="19" t="n"/>
      <c r="E151" s="19" t="n"/>
      <c r="F151" s="20" t="n"/>
      <c r="G151" s="20" t="n"/>
      <c r="H151" s="20" t="n"/>
      <c r="I151" s="20" t="n"/>
      <c r="J151" s="20" t="n"/>
      <c r="K151" s="20" t="n"/>
      <c r="L151" s="19" t="n"/>
      <c r="M151" s="21" t="n"/>
      <c r="N151" s="8">
        <f>IF(COUNT(F151:J151)&lt;5,"",AVERAGE(F151:J151))</f>
        <v/>
      </c>
      <c r="O151" s="7">
        <f>IF(K151="","",IF(K151&gt;=9,"Promotor",IF(K151&gt;=7,"Pasivo","Detractor")))</f>
        <v/>
      </c>
      <c r="P151" s="23">
        <f>IF(OR(COUNT(F151:J151)&lt;5,K151=""),"Incompleta",IF(OR(MIN(F151:J151)&lt;='Catálogos'!$B$2,K151&lt;='Catálogos'!$B$3),"Revisar","Sin alerta"))</f>
        <v/>
      </c>
      <c r="Q151" s="19" t="n"/>
      <c r="R151" s="21" t="n"/>
    </row>
    <row r="152" ht="30" customHeight="1">
      <c r="A152" s="17" t="n"/>
      <c r="B152" s="18" t="n"/>
      <c r="C152" s="18" t="n"/>
      <c r="D152" s="19" t="n"/>
      <c r="E152" s="19" t="n"/>
      <c r="F152" s="20" t="n"/>
      <c r="G152" s="20" t="n"/>
      <c r="H152" s="20" t="n"/>
      <c r="I152" s="20" t="n"/>
      <c r="J152" s="20" t="n"/>
      <c r="K152" s="20" t="n"/>
      <c r="L152" s="19" t="n"/>
      <c r="M152" s="21" t="n"/>
      <c r="N152" s="11">
        <f>IF(COUNT(F152:J152)&lt;5,"",AVERAGE(F152:J152))</f>
        <v/>
      </c>
      <c r="O152" s="10">
        <f>IF(K152="","",IF(K152&gt;=9,"Promotor",IF(K152&gt;=7,"Pasivo","Detractor")))</f>
        <v/>
      </c>
      <c r="P152" s="22">
        <f>IF(OR(COUNT(F152:J152)&lt;5,K152=""),"Incompleta",IF(OR(MIN(F152:J152)&lt;='Catálogos'!$B$2,K152&lt;='Catálogos'!$B$3),"Revisar","Sin alerta"))</f>
        <v/>
      </c>
      <c r="Q152" s="19" t="n"/>
      <c r="R152" s="21" t="n"/>
    </row>
    <row r="153" ht="30" customHeight="1">
      <c r="A153" s="17" t="n"/>
      <c r="B153" s="18" t="n"/>
      <c r="C153" s="18" t="n"/>
      <c r="D153" s="19" t="n"/>
      <c r="E153" s="19" t="n"/>
      <c r="F153" s="20" t="n"/>
      <c r="G153" s="20" t="n"/>
      <c r="H153" s="20" t="n"/>
      <c r="I153" s="20" t="n"/>
      <c r="J153" s="20" t="n"/>
      <c r="K153" s="20" t="n"/>
      <c r="L153" s="19" t="n"/>
      <c r="M153" s="21" t="n"/>
      <c r="N153" s="8">
        <f>IF(COUNT(F153:J153)&lt;5,"",AVERAGE(F153:J153))</f>
        <v/>
      </c>
      <c r="O153" s="7">
        <f>IF(K153="","",IF(K153&gt;=9,"Promotor",IF(K153&gt;=7,"Pasivo","Detractor")))</f>
        <v/>
      </c>
      <c r="P153" s="23">
        <f>IF(OR(COUNT(F153:J153)&lt;5,K153=""),"Incompleta",IF(OR(MIN(F153:J153)&lt;='Catálogos'!$B$2,K153&lt;='Catálogos'!$B$3),"Revisar","Sin alerta"))</f>
        <v/>
      </c>
      <c r="Q153" s="19" t="n"/>
      <c r="R153" s="21" t="n"/>
    </row>
    <row r="154" ht="30" customHeight="1">
      <c r="A154" s="17" t="n"/>
      <c r="B154" s="18" t="n"/>
      <c r="C154" s="18" t="n"/>
      <c r="D154" s="19" t="n"/>
      <c r="E154" s="19" t="n"/>
      <c r="F154" s="20" t="n"/>
      <c r="G154" s="20" t="n"/>
      <c r="H154" s="20" t="n"/>
      <c r="I154" s="20" t="n"/>
      <c r="J154" s="20" t="n"/>
      <c r="K154" s="20" t="n"/>
      <c r="L154" s="19" t="n"/>
      <c r="M154" s="21" t="n"/>
      <c r="N154" s="11">
        <f>IF(COUNT(F154:J154)&lt;5,"",AVERAGE(F154:J154))</f>
        <v/>
      </c>
      <c r="O154" s="10">
        <f>IF(K154="","",IF(K154&gt;=9,"Promotor",IF(K154&gt;=7,"Pasivo","Detractor")))</f>
        <v/>
      </c>
      <c r="P154" s="22">
        <f>IF(OR(COUNT(F154:J154)&lt;5,K154=""),"Incompleta",IF(OR(MIN(F154:J154)&lt;='Catálogos'!$B$2,K154&lt;='Catálogos'!$B$3),"Revisar","Sin alerta"))</f>
        <v/>
      </c>
      <c r="Q154" s="19" t="n"/>
      <c r="R154" s="21" t="n"/>
    </row>
    <row r="155" ht="30" customHeight="1">
      <c r="A155" s="17" t="n"/>
      <c r="B155" s="18" t="n"/>
      <c r="C155" s="18" t="n"/>
      <c r="D155" s="19" t="n"/>
      <c r="E155" s="19" t="n"/>
      <c r="F155" s="20" t="n"/>
      <c r="G155" s="20" t="n"/>
      <c r="H155" s="20" t="n"/>
      <c r="I155" s="20" t="n"/>
      <c r="J155" s="20" t="n"/>
      <c r="K155" s="20" t="n"/>
      <c r="L155" s="19" t="n"/>
      <c r="M155" s="21" t="n"/>
      <c r="N155" s="8">
        <f>IF(COUNT(F155:J155)&lt;5,"",AVERAGE(F155:J155))</f>
        <v/>
      </c>
      <c r="O155" s="7">
        <f>IF(K155="","",IF(K155&gt;=9,"Promotor",IF(K155&gt;=7,"Pasivo","Detractor")))</f>
        <v/>
      </c>
      <c r="P155" s="23">
        <f>IF(OR(COUNT(F155:J155)&lt;5,K155=""),"Incompleta",IF(OR(MIN(F155:J155)&lt;='Catálogos'!$B$2,K155&lt;='Catálogos'!$B$3),"Revisar","Sin alerta"))</f>
        <v/>
      </c>
      <c r="Q155" s="19" t="n"/>
      <c r="R155" s="21" t="n"/>
    </row>
    <row r="156" ht="30" customHeight="1">
      <c r="A156" s="17" t="n"/>
      <c r="B156" s="18" t="n"/>
      <c r="C156" s="18" t="n"/>
      <c r="D156" s="19" t="n"/>
      <c r="E156" s="19" t="n"/>
      <c r="F156" s="20" t="n"/>
      <c r="G156" s="20" t="n"/>
      <c r="H156" s="20" t="n"/>
      <c r="I156" s="20" t="n"/>
      <c r="J156" s="20" t="n"/>
      <c r="K156" s="20" t="n"/>
      <c r="L156" s="19" t="n"/>
      <c r="M156" s="21" t="n"/>
      <c r="N156" s="11">
        <f>IF(COUNT(F156:J156)&lt;5,"",AVERAGE(F156:J156))</f>
        <v/>
      </c>
      <c r="O156" s="10">
        <f>IF(K156="","",IF(K156&gt;=9,"Promotor",IF(K156&gt;=7,"Pasivo","Detractor")))</f>
        <v/>
      </c>
      <c r="P156" s="22">
        <f>IF(OR(COUNT(F156:J156)&lt;5,K156=""),"Incompleta",IF(OR(MIN(F156:J156)&lt;='Catálogos'!$B$2,K156&lt;='Catálogos'!$B$3),"Revisar","Sin alerta"))</f>
        <v/>
      </c>
      <c r="Q156" s="19" t="n"/>
      <c r="R156" s="21" t="n"/>
    </row>
    <row r="157" ht="30" customHeight="1">
      <c r="A157" s="17" t="n"/>
      <c r="B157" s="18" t="n"/>
      <c r="C157" s="18" t="n"/>
      <c r="D157" s="19" t="n"/>
      <c r="E157" s="19" t="n"/>
      <c r="F157" s="20" t="n"/>
      <c r="G157" s="20" t="n"/>
      <c r="H157" s="20" t="n"/>
      <c r="I157" s="20" t="n"/>
      <c r="J157" s="20" t="n"/>
      <c r="K157" s="20" t="n"/>
      <c r="L157" s="19" t="n"/>
      <c r="M157" s="21" t="n"/>
      <c r="N157" s="8">
        <f>IF(COUNT(F157:J157)&lt;5,"",AVERAGE(F157:J157))</f>
        <v/>
      </c>
      <c r="O157" s="7">
        <f>IF(K157="","",IF(K157&gt;=9,"Promotor",IF(K157&gt;=7,"Pasivo","Detractor")))</f>
        <v/>
      </c>
      <c r="P157" s="23">
        <f>IF(OR(COUNT(F157:J157)&lt;5,K157=""),"Incompleta",IF(OR(MIN(F157:J157)&lt;='Catálogos'!$B$2,K157&lt;='Catálogos'!$B$3),"Revisar","Sin alerta"))</f>
        <v/>
      </c>
      <c r="Q157" s="19" t="n"/>
      <c r="R157" s="21" t="n"/>
    </row>
    <row r="158" ht="30" customHeight="1">
      <c r="A158" s="17" t="n"/>
      <c r="B158" s="18" t="n"/>
      <c r="C158" s="18" t="n"/>
      <c r="D158" s="19" t="n"/>
      <c r="E158" s="19" t="n"/>
      <c r="F158" s="20" t="n"/>
      <c r="G158" s="20" t="n"/>
      <c r="H158" s="20" t="n"/>
      <c r="I158" s="20" t="n"/>
      <c r="J158" s="20" t="n"/>
      <c r="K158" s="20" t="n"/>
      <c r="L158" s="19" t="n"/>
      <c r="M158" s="21" t="n"/>
      <c r="N158" s="11">
        <f>IF(COUNT(F158:J158)&lt;5,"",AVERAGE(F158:J158))</f>
        <v/>
      </c>
      <c r="O158" s="10">
        <f>IF(K158="","",IF(K158&gt;=9,"Promotor",IF(K158&gt;=7,"Pasivo","Detractor")))</f>
        <v/>
      </c>
      <c r="P158" s="22">
        <f>IF(OR(COUNT(F158:J158)&lt;5,K158=""),"Incompleta",IF(OR(MIN(F158:J158)&lt;='Catálogos'!$B$2,K158&lt;='Catálogos'!$B$3),"Revisar","Sin alerta"))</f>
        <v/>
      </c>
      <c r="Q158" s="19" t="n"/>
      <c r="R158" s="21" t="n"/>
    </row>
    <row r="159" ht="30" customHeight="1">
      <c r="A159" s="17" t="n"/>
      <c r="B159" s="18" t="n"/>
      <c r="C159" s="18" t="n"/>
      <c r="D159" s="19" t="n"/>
      <c r="E159" s="19" t="n"/>
      <c r="F159" s="20" t="n"/>
      <c r="G159" s="20" t="n"/>
      <c r="H159" s="20" t="n"/>
      <c r="I159" s="20" t="n"/>
      <c r="J159" s="20" t="n"/>
      <c r="K159" s="20" t="n"/>
      <c r="L159" s="19" t="n"/>
      <c r="M159" s="21" t="n"/>
      <c r="N159" s="8">
        <f>IF(COUNT(F159:J159)&lt;5,"",AVERAGE(F159:J159))</f>
        <v/>
      </c>
      <c r="O159" s="7">
        <f>IF(K159="","",IF(K159&gt;=9,"Promotor",IF(K159&gt;=7,"Pasivo","Detractor")))</f>
        <v/>
      </c>
      <c r="P159" s="23">
        <f>IF(OR(COUNT(F159:J159)&lt;5,K159=""),"Incompleta",IF(OR(MIN(F159:J159)&lt;='Catálogos'!$B$2,K159&lt;='Catálogos'!$B$3),"Revisar","Sin alerta"))</f>
        <v/>
      </c>
      <c r="Q159" s="19" t="n"/>
      <c r="R159" s="21" t="n"/>
    </row>
    <row r="160" ht="30" customHeight="1">
      <c r="A160" s="17" t="n"/>
      <c r="B160" s="18" t="n"/>
      <c r="C160" s="18" t="n"/>
      <c r="D160" s="19" t="n"/>
      <c r="E160" s="19" t="n"/>
      <c r="F160" s="20" t="n"/>
      <c r="G160" s="20" t="n"/>
      <c r="H160" s="20" t="n"/>
      <c r="I160" s="20" t="n"/>
      <c r="J160" s="20" t="n"/>
      <c r="K160" s="20" t="n"/>
      <c r="L160" s="19" t="n"/>
      <c r="M160" s="21" t="n"/>
      <c r="N160" s="11">
        <f>IF(COUNT(F160:J160)&lt;5,"",AVERAGE(F160:J160))</f>
        <v/>
      </c>
      <c r="O160" s="10">
        <f>IF(K160="","",IF(K160&gt;=9,"Promotor",IF(K160&gt;=7,"Pasivo","Detractor")))</f>
        <v/>
      </c>
      <c r="P160" s="22">
        <f>IF(OR(COUNT(F160:J160)&lt;5,K160=""),"Incompleta",IF(OR(MIN(F160:J160)&lt;='Catálogos'!$B$2,K160&lt;='Catálogos'!$B$3),"Revisar","Sin alerta"))</f>
        <v/>
      </c>
      <c r="Q160" s="19" t="n"/>
      <c r="R160" s="21" t="n"/>
    </row>
    <row r="161" ht="30" customHeight="1">
      <c r="A161" s="17" t="n"/>
      <c r="B161" s="18" t="n"/>
      <c r="C161" s="18" t="n"/>
      <c r="D161" s="19" t="n"/>
      <c r="E161" s="19" t="n"/>
      <c r="F161" s="20" t="n"/>
      <c r="G161" s="20" t="n"/>
      <c r="H161" s="20" t="n"/>
      <c r="I161" s="20" t="n"/>
      <c r="J161" s="20" t="n"/>
      <c r="K161" s="20" t="n"/>
      <c r="L161" s="19" t="n"/>
      <c r="M161" s="21" t="n"/>
      <c r="N161" s="8">
        <f>IF(COUNT(F161:J161)&lt;5,"",AVERAGE(F161:J161))</f>
        <v/>
      </c>
      <c r="O161" s="7">
        <f>IF(K161="","",IF(K161&gt;=9,"Promotor",IF(K161&gt;=7,"Pasivo","Detractor")))</f>
        <v/>
      </c>
      <c r="P161" s="23">
        <f>IF(OR(COUNT(F161:J161)&lt;5,K161=""),"Incompleta",IF(OR(MIN(F161:J161)&lt;='Catálogos'!$B$2,K161&lt;='Catálogos'!$B$3),"Revisar","Sin alerta"))</f>
        <v/>
      </c>
      <c r="Q161" s="19" t="n"/>
      <c r="R161" s="21" t="n"/>
    </row>
    <row r="162" ht="30" customHeight="1">
      <c r="A162" s="17" t="n"/>
      <c r="B162" s="18" t="n"/>
      <c r="C162" s="18" t="n"/>
      <c r="D162" s="19" t="n"/>
      <c r="E162" s="19" t="n"/>
      <c r="F162" s="20" t="n"/>
      <c r="G162" s="20" t="n"/>
      <c r="H162" s="20" t="n"/>
      <c r="I162" s="20" t="n"/>
      <c r="J162" s="20" t="n"/>
      <c r="K162" s="20" t="n"/>
      <c r="L162" s="19" t="n"/>
      <c r="M162" s="21" t="n"/>
      <c r="N162" s="11">
        <f>IF(COUNT(F162:J162)&lt;5,"",AVERAGE(F162:J162))</f>
        <v/>
      </c>
      <c r="O162" s="10">
        <f>IF(K162="","",IF(K162&gt;=9,"Promotor",IF(K162&gt;=7,"Pasivo","Detractor")))</f>
        <v/>
      </c>
      <c r="P162" s="22">
        <f>IF(OR(COUNT(F162:J162)&lt;5,K162=""),"Incompleta",IF(OR(MIN(F162:J162)&lt;='Catálogos'!$B$2,K162&lt;='Catálogos'!$B$3),"Revisar","Sin alerta"))</f>
        <v/>
      </c>
      <c r="Q162" s="19" t="n"/>
      <c r="R162" s="21" t="n"/>
    </row>
    <row r="163" ht="30" customHeight="1">
      <c r="A163" s="17" t="n"/>
      <c r="B163" s="18" t="n"/>
      <c r="C163" s="18" t="n"/>
      <c r="D163" s="19" t="n"/>
      <c r="E163" s="19" t="n"/>
      <c r="F163" s="20" t="n"/>
      <c r="G163" s="20" t="n"/>
      <c r="H163" s="20" t="n"/>
      <c r="I163" s="20" t="n"/>
      <c r="J163" s="20" t="n"/>
      <c r="K163" s="20" t="n"/>
      <c r="L163" s="19" t="n"/>
      <c r="M163" s="21" t="n"/>
      <c r="N163" s="8">
        <f>IF(COUNT(F163:J163)&lt;5,"",AVERAGE(F163:J163))</f>
        <v/>
      </c>
      <c r="O163" s="7">
        <f>IF(K163="","",IF(K163&gt;=9,"Promotor",IF(K163&gt;=7,"Pasivo","Detractor")))</f>
        <v/>
      </c>
      <c r="P163" s="23">
        <f>IF(OR(COUNT(F163:J163)&lt;5,K163=""),"Incompleta",IF(OR(MIN(F163:J163)&lt;='Catálogos'!$B$2,K163&lt;='Catálogos'!$B$3),"Revisar","Sin alerta"))</f>
        <v/>
      </c>
      <c r="Q163" s="19" t="n"/>
      <c r="R163" s="21" t="n"/>
    </row>
    <row r="164" ht="30" customHeight="1">
      <c r="A164" s="17" t="n"/>
      <c r="B164" s="18" t="n"/>
      <c r="C164" s="18" t="n"/>
      <c r="D164" s="19" t="n"/>
      <c r="E164" s="19" t="n"/>
      <c r="F164" s="20" t="n"/>
      <c r="G164" s="20" t="n"/>
      <c r="H164" s="20" t="n"/>
      <c r="I164" s="20" t="n"/>
      <c r="J164" s="20" t="n"/>
      <c r="K164" s="20" t="n"/>
      <c r="L164" s="19" t="n"/>
      <c r="M164" s="21" t="n"/>
      <c r="N164" s="11">
        <f>IF(COUNT(F164:J164)&lt;5,"",AVERAGE(F164:J164))</f>
        <v/>
      </c>
      <c r="O164" s="10">
        <f>IF(K164="","",IF(K164&gt;=9,"Promotor",IF(K164&gt;=7,"Pasivo","Detractor")))</f>
        <v/>
      </c>
      <c r="P164" s="22">
        <f>IF(OR(COUNT(F164:J164)&lt;5,K164=""),"Incompleta",IF(OR(MIN(F164:J164)&lt;='Catálogos'!$B$2,K164&lt;='Catálogos'!$B$3),"Revisar","Sin alerta"))</f>
        <v/>
      </c>
      <c r="Q164" s="19" t="n"/>
      <c r="R164" s="21" t="n"/>
    </row>
    <row r="165" ht="30" customHeight="1">
      <c r="A165" s="17" t="n"/>
      <c r="B165" s="18" t="n"/>
      <c r="C165" s="18" t="n"/>
      <c r="D165" s="19" t="n"/>
      <c r="E165" s="19" t="n"/>
      <c r="F165" s="20" t="n"/>
      <c r="G165" s="20" t="n"/>
      <c r="H165" s="20" t="n"/>
      <c r="I165" s="20" t="n"/>
      <c r="J165" s="20" t="n"/>
      <c r="K165" s="20" t="n"/>
      <c r="L165" s="19" t="n"/>
      <c r="M165" s="21" t="n"/>
      <c r="N165" s="8">
        <f>IF(COUNT(F165:J165)&lt;5,"",AVERAGE(F165:J165))</f>
        <v/>
      </c>
      <c r="O165" s="7">
        <f>IF(K165="","",IF(K165&gt;=9,"Promotor",IF(K165&gt;=7,"Pasivo","Detractor")))</f>
        <v/>
      </c>
      <c r="P165" s="23">
        <f>IF(OR(COUNT(F165:J165)&lt;5,K165=""),"Incompleta",IF(OR(MIN(F165:J165)&lt;='Catálogos'!$B$2,K165&lt;='Catálogos'!$B$3),"Revisar","Sin alerta"))</f>
        <v/>
      </c>
      <c r="Q165" s="19" t="n"/>
      <c r="R165" s="21" t="n"/>
    </row>
    <row r="166" ht="30" customHeight="1">
      <c r="A166" s="17" t="n"/>
      <c r="B166" s="18" t="n"/>
      <c r="C166" s="18" t="n"/>
      <c r="D166" s="19" t="n"/>
      <c r="E166" s="19" t="n"/>
      <c r="F166" s="20" t="n"/>
      <c r="G166" s="20" t="n"/>
      <c r="H166" s="20" t="n"/>
      <c r="I166" s="20" t="n"/>
      <c r="J166" s="20" t="n"/>
      <c r="K166" s="20" t="n"/>
      <c r="L166" s="19" t="n"/>
      <c r="M166" s="21" t="n"/>
      <c r="N166" s="11">
        <f>IF(COUNT(F166:J166)&lt;5,"",AVERAGE(F166:J166))</f>
        <v/>
      </c>
      <c r="O166" s="10">
        <f>IF(K166="","",IF(K166&gt;=9,"Promotor",IF(K166&gt;=7,"Pasivo","Detractor")))</f>
        <v/>
      </c>
      <c r="P166" s="22">
        <f>IF(OR(COUNT(F166:J166)&lt;5,K166=""),"Incompleta",IF(OR(MIN(F166:J166)&lt;='Catálogos'!$B$2,K166&lt;='Catálogos'!$B$3),"Revisar","Sin alerta"))</f>
        <v/>
      </c>
      <c r="Q166" s="19" t="n"/>
      <c r="R166" s="21" t="n"/>
    </row>
    <row r="167" ht="30" customHeight="1">
      <c r="A167" s="17" t="n"/>
      <c r="B167" s="18" t="n"/>
      <c r="C167" s="18" t="n"/>
      <c r="D167" s="19" t="n"/>
      <c r="E167" s="19" t="n"/>
      <c r="F167" s="20" t="n"/>
      <c r="G167" s="20" t="n"/>
      <c r="H167" s="20" t="n"/>
      <c r="I167" s="20" t="n"/>
      <c r="J167" s="20" t="n"/>
      <c r="K167" s="20" t="n"/>
      <c r="L167" s="19" t="n"/>
      <c r="M167" s="21" t="n"/>
      <c r="N167" s="8">
        <f>IF(COUNT(F167:J167)&lt;5,"",AVERAGE(F167:J167))</f>
        <v/>
      </c>
      <c r="O167" s="7">
        <f>IF(K167="","",IF(K167&gt;=9,"Promotor",IF(K167&gt;=7,"Pasivo","Detractor")))</f>
        <v/>
      </c>
      <c r="P167" s="23">
        <f>IF(OR(COUNT(F167:J167)&lt;5,K167=""),"Incompleta",IF(OR(MIN(F167:J167)&lt;='Catálogos'!$B$2,K167&lt;='Catálogos'!$B$3),"Revisar","Sin alerta"))</f>
        <v/>
      </c>
      <c r="Q167" s="19" t="n"/>
      <c r="R167" s="21" t="n"/>
    </row>
    <row r="168" ht="30" customHeight="1">
      <c r="A168" s="17" t="n"/>
      <c r="B168" s="18" t="n"/>
      <c r="C168" s="18" t="n"/>
      <c r="D168" s="19" t="n"/>
      <c r="E168" s="19" t="n"/>
      <c r="F168" s="20" t="n"/>
      <c r="G168" s="20" t="n"/>
      <c r="H168" s="20" t="n"/>
      <c r="I168" s="20" t="n"/>
      <c r="J168" s="20" t="n"/>
      <c r="K168" s="20" t="n"/>
      <c r="L168" s="19" t="n"/>
      <c r="M168" s="21" t="n"/>
      <c r="N168" s="11">
        <f>IF(COUNT(F168:J168)&lt;5,"",AVERAGE(F168:J168))</f>
        <v/>
      </c>
      <c r="O168" s="10">
        <f>IF(K168="","",IF(K168&gt;=9,"Promotor",IF(K168&gt;=7,"Pasivo","Detractor")))</f>
        <v/>
      </c>
      <c r="P168" s="22">
        <f>IF(OR(COUNT(F168:J168)&lt;5,K168=""),"Incompleta",IF(OR(MIN(F168:J168)&lt;='Catálogos'!$B$2,K168&lt;='Catálogos'!$B$3),"Revisar","Sin alerta"))</f>
        <v/>
      </c>
      <c r="Q168" s="19" t="n"/>
      <c r="R168" s="21" t="n"/>
    </row>
    <row r="169" ht="30" customHeight="1">
      <c r="A169" s="17" t="n"/>
      <c r="B169" s="18" t="n"/>
      <c r="C169" s="18" t="n"/>
      <c r="D169" s="19" t="n"/>
      <c r="E169" s="19" t="n"/>
      <c r="F169" s="20" t="n"/>
      <c r="G169" s="20" t="n"/>
      <c r="H169" s="20" t="n"/>
      <c r="I169" s="20" t="n"/>
      <c r="J169" s="20" t="n"/>
      <c r="K169" s="20" t="n"/>
      <c r="L169" s="19" t="n"/>
      <c r="M169" s="21" t="n"/>
      <c r="N169" s="8">
        <f>IF(COUNT(F169:J169)&lt;5,"",AVERAGE(F169:J169))</f>
        <v/>
      </c>
      <c r="O169" s="7">
        <f>IF(K169="","",IF(K169&gt;=9,"Promotor",IF(K169&gt;=7,"Pasivo","Detractor")))</f>
        <v/>
      </c>
      <c r="P169" s="23">
        <f>IF(OR(COUNT(F169:J169)&lt;5,K169=""),"Incompleta",IF(OR(MIN(F169:J169)&lt;='Catálogos'!$B$2,K169&lt;='Catálogos'!$B$3),"Revisar","Sin alerta"))</f>
        <v/>
      </c>
      <c r="Q169" s="19" t="n"/>
      <c r="R169" s="21" t="n"/>
    </row>
    <row r="170" ht="30" customHeight="1">
      <c r="A170" s="17" t="n"/>
      <c r="B170" s="18" t="n"/>
      <c r="C170" s="18" t="n"/>
      <c r="D170" s="19" t="n"/>
      <c r="E170" s="19" t="n"/>
      <c r="F170" s="20" t="n"/>
      <c r="G170" s="20" t="n"/>
      <c r="H170" s="20" t="n"/>
      <c r="I170" s="20" t="n"/>
      <c r="J170" s="20" t="n"/>
      <c r="K170" s="20" t="n"/>
      <c r="L170" s="19" t="n"/>
      <c r="M170" s="21" t="n"/>
      <c r="N170" s="11">
        <f>IF(COUNT(F170:J170)&lt;5,"",AVERAGE(F170:J170))</f>
        <v/>
      </c>
      <c r="O170" s="10">
        <f>IF(K170="","",IF(K170&gt;=9,"Promotor",IF(K170&gt;=7,"Pasivo","Detractor")))</f>
        <v/>
      </c>
      <c r="P170" s="22">
        <f>IF(OR(COUNT(F170:J170)&lt;5,K170=""),"Incompleta",IF(OR(MIN(F170:J170)&lt;='Catálogos'!$B$2,K170&lt;='Catálogos'!$B$3),"Revisar","Sin alerta"))</f>
        <v/>
      </c>
      <c r="Q170" s="19" t="n"/>
      <c r="R170" s="21" t="n"/>
    </row>
    <row r="171" ht="30" customHeight="1">
      <c r="A171" s="17" t="n"/>
      <c r="B171" s="18" t="n"/>
      <c r="C171" s="18" t="n"/>
      <c r="D171" s="19" t="n"/>
      <c r="E171" s="19" t="n"/>
      <c r="F171" s="20" t="n"/>
      <c r="G171" s="20" t="n"/>
      <c r="H171" s="20" t="n"/>
      <c r="I171" s="20" t="n"/>
      <c r="J171" s="20" t="n"/>
      <c r="K171" s="20" t="n"/>
      <c r="L171" s="19" t="n"/>
      <c r="M171" s="21" t="n"/>
      <c r="N171" s="8">
        <f>IF(COUNT(F171:J171)&lt;5,"",AVERAGE(F171:J171))</f>
        <v/>
      </c>
      <c r="O171" s="7">
        <f>IF(K171="","",IF(K171&gt;=9,"Promotor",IF(K171&gt;=7,"Pasivo","Detractor")))</f>
        <v/>
      </c>
      <c r="P171" s="23">
        <f>IF(OR(COUNT(F171:J171)&lt;5,K171=""),"Incompleta",IF(OR(MIN(F171:J171)&lt;='Catálogos'!$B$2,K171&lt;='Catálogos'!$B$3),"Revisar","Sin alerta"))</f>
        <v/>
      </c>
      <c r="Q171" s="19" t="n"/>
      <c r="R171" s="21" t="n"/>
    </row>
    <row r="172" ht="30" customHeight="1">
      <c r="A172" s="17" t="n"/>
      <c r="B172" s="18" t="n"/>
      <c r="C172" s="18" t="n"/>
      <c r="D172" s="19" t="n"/>
      <c r="E172" s="19" t="n"/>
      <c r="F172" s="20" t="n"/>
      <c r="G172" s="20" t="n"/>
      <c r="H172" s="20" t="n"/>
      <c r="I172" s="20" t="n"/>
      <c r="J172" s="20" t="n"/>
      <c r="K172" s="20" t="n"/>
      <c r="L172" s="19" t="n"/>
      <c r="M172" s="21" t="n"/>
      <c r="N172" s="11">
        <f>IF(COUNT(F172:J172)&lt;5,"",AVERAGE(F172:J172))</f>
        <v/>
      </c>
      <c r="O172" s="10">
        <f>IF(K172="","",IF(K172&gt;=9,"Promotor",IF(K172&gt;=7,"Pasivo","Detractor")))</f>
        <v/>
      </c>
      <c r="P172" s="22">
        <f>IF(OR(COUNT(F172:J172)&lt;5,K172=""),"Incompleta",IF(OR(MIN(F172:J172)&lt;='Catálogos'!$B$2,K172&lt;='Catálogos'!$B$3),"Revisar","Sin alerta"))</f>
        <v/>
      </c>
      <c r="Q172" s="19" t="n"/>
      <c r="R172" s="21" t="n"/>
    </row>
    <row r="173" ht="30" customHeight="1">
      <c r="A173" s="17" t="n"/>
      <c r="B173" s="18" t="n"/>
      <c r="C173" s="18" t="n"/>
      <c r="D173" s="19" t="n"/>
      <c r="E173" s="19" t="n"/>
      <c r="F173" s="20" t="n"/>
      <c r="G173" s="20" t="n"/>
      <c r="H173" s="20" t="n"/>
      <c r="I173" s="20" t="n"/>
      <c r="J173" s="20" t="n"/>
      <c r="K173" s="20" t="n"/>
      <c r="L173" s="19" t="n"/>
      <c r="M173" s="21" t="n"/>
      <c r="N173" s="8">
        <f>IF(COUNT(F173:J173)&lt;5,"",AVERAGE(F173:J173))</f>
        <v/>
      </c>
      <c r="O173" s="7">
        <f>IF(K173="","",IF(K173&gt;=9,"Promotor",IF(K173&gt;=7,"Pasivo","Detractor")))</f>
        <v/>
      </c>
      <c r="P173" s="23">
        <f>IF(OR(COUNT(F173:J173)&lt;5,K173=""),"Incompleta",IF(OR(MIN(F173:J173)&lt;='Catálogos'!$B$2,K173&lt;='Catálogos'!$B$3),"Revisar","Sin alerta"))</f>
        <v/>
      </c>
      <c r="Q173" s="19" t="n"/>
      <c r="R173" s="21" t="n"/>
    </row>
    <row r="174" ht="30" customHeight="1">
      <c r="A174" s="17" t="n"/>
      <c r="B174" s="18" t="n"/>
      <c r="C174" s="18" t="n"/>
      <c r="D174" s="19" t="n"/>
      <c r="E174" s="19" t="n"/>
      <c r="F174" s="20" t="n"/>
      <c r="G174" s="20" t="n"/>
      <c r="H174" s="20" t="n"/>
      <c r="I174" s="20" t="n"/>
      <c r="J174" s="20" t="n"/>
      <c r="K174" s="20" t="n"/>
      <c r="L174" s="19" t="n"/>
      <c r="M174" s="21" t="n"/>
      <c r="N174" s="11">
        <f>IF(COUNT(F174:J174)&lt;5,"",AVERAGE(F174:J174))</f>
        <v/>
      </c>
      <c r="O174" s="10">
        <f>IF(K174="","",IF(K174&gt;=9,"Promotor",IF(K174&gt;=7,"Pasivo","Detractor")))</f>
        <v/>
      </c>
      <c r="P174" s="22">
        <f>IF(OR(COUNT(F174:J174)&lt;5,K174=""),"Incompleta",IF(OR(MIN(F174:J174)&lt;='Catálogos'!$B$2,K174&lt;='Catálogos'!$B$3),"Revisar","Sin alerta"))</f>
        <v/>
      </c>
      <c r="Q174" s="19" t="n"/>
      <c r="R174" s="21" t="n"/>
    </row>
    <row r="175" ht="30" customHeight="1">
      <c r="A175" s="17" t="n"/>
      <c r="B175" s="18" t="n"/>
      <c r="C175" s="18" t="n"/>
      <c r="D175" s="19" t="n"/>
      <c r="E175" s="19" t="n"/>
      <c r="F175" s="20" t="n"/>
      <c r="G175" s="20" t="n"/>
      <c r="H175" s="20" t="n"/>
      <c r="I175" s="20" t="n"/>
      <c r="J175" s="20" t="n"/>
      <c r="K175" s="20" t="n"/>
      <c r="L175" s="19" t="n"/>
      <c r="M175" s="21" t="n"/>
      <c r="N175" s="8">
        <f>IF(COUNT(F175:J175)&lt;5,"",AVERAGE(F175:J175))</f>
        <v/>
      </c>
      <c r="O175" s="7">
        <f>IF(K175="","",IF(K175&gt;=9,"Promotor",IF(K175&gt;=7,"Pasivo","Detractor")))</f>
        <v/>
      </c>
      <c r="P175" s="23">
        <f>IF(OR(COUNT(F175:J175)&lt;5,K175=""),"Incompleta",IF(OR(MIN(F175:J175)&lt;='Catálogos'!$B$2,K175&lt;='Catálogos'!$B$3),"Revisar","Sin alerta"))</f>
        <v/>
      </c>
      <c r="Q175" s="19" t="n"/>
      <c r="R175" s="21" t="n"/>
    </row>
    <row r="176" ht="30" customHeight="1">
      <c r="A176" s="17" t="n"/>
      <c r="B176" s="18" t="n"/>
      <c r="C176" s="18" t="n"/>
      <c r="D176" s="19" t="n"/>
      <c r="E176" s="19" t="n"/>
      <c r="F176" s="20" t="n"/>
      <c r="G176" s="20" t="n"/>
      <c r="H176" s="20" t="n"/>
      <c r="I176" s="20" t="n"/>
      <c r="J176" s="20" t="n"/>
      <c r="K176" s="20" t="n"/>
      <c r="L176" s="19" t="n"/>
      <c r="M176" s="21" t="n"/>
      <c r="N176" s="11">
        <f>IF(COUNT(F176:J176)&lt;5,"",AVERAGE(F176:J176))</f>
        <v/>
      </c>
      <c r="O176" s="10">
        <f>IF(K176="","",IF(K176&gt;=9,"Promotor",IF(K176&gt;=7,"Pasivo","Detractor")))</f>
        <v/>
      </c>
      <c r="P176" s="22">
        <f>IF(OR(COUNT(F176:J176)&lt;5,K176=""),"Incompleta",IF(OR(MIN(F176:J176)&lt;='Catálogos'!$B$2,K176&lt;='Catálogos'!$B$3),"Revisar","Sin alerta"))</f>
        <v/>
      </c>
      <c r="Q176" s="19" t="n"/>
      <c r="R176" s="21" t="n"/>
    </row>
    <row r="177" ht="30" customHeight="1">
      <c r="A177" s="17" t="n"/>
      <c r="B177" s="18" t="n"/>
      <c r="C177" s="18" t="n"/>
      <c r="D177" s="19" t="n"/>
      <c r="E177" s="19" t="n"/>
      <c r="F177" s="20" t="n"/>
      <c r="G177" s="20" t="n"/>
      <c r="H177" s="20" t="n"/>
      <c r="I177" s="20" t="n"/>
      <c r="J177" s="20" t="n"/>
      <c r="K177" s="20" t="n"/>
      <c r="L177" s="19" t="n"/>
      <c r="M177" s="21" t="n"/>
      <c r="N177" s="8">
        <f>IF(COUNT(F177:J177)&lt;5,"",AVERAGE(F177:J177))</f>
        <v/>
      </c>
      <c r="O177" s="7">
        <f>IF(K177="","",IF(K177&gt;=9,"Promotor",IF(K177&gt;=7,"Pasivo","Detractor")))</f>
        <v/>
      </c>
      <c r="P177" s="23">
        <f>IF(OR(COUNT(F177:J177)&lt;5,K177=""),"Incompleta",IF(OR(MIN(F177:J177)&lt;='Catálogos'!$B$2,K177&lt;='Catálogos'!$B$3),"Revisar","Sin alerta"))</f>
        <v/>
      </c>
      <c r="Q177" s="19" t="n"/>
      <c r="R177" s="21" t="n"/>
    </row>
    <row r="178" ht="30" customHeight="1">
      <c r="A178" s="17" t="n"/>
      <c r="B178" s="18" t="n"/>
      <c r="C178" s="18" t="n"/>
      <c r="D178" s="19" t="n"/>
      <c r="E178" s="19" t="n"/>
      <c r="F178" s="20" t="n"/>
      <c r="G178" s="20" t="n"/>
      <c r="H178" s="20" t="n"/>
      <c r="I178" s="20" t="n"/>
      <c r="J178" s="20" t="n"/>
      <c r="K178" s="20" t="n"/>
      <c r="L178" s="19" t="n"/>
      <c r="M178" s="21" t="n"/>
      <c r="N178" s="11">
        <f>IF(COUNT(F178:J178)&lt;5,"",AVERAGE(F178:J178))</f>
        <v/>
      </c>
      <c r="O178" s="10">
        <f>IF(K178="","",IF(K178&gt;=9,"Promotor",IF(K178&gt;=7,"Pasivo","Detractor")))</f>
        <v/>
      </c>
      <c r="P178" s="22">
        <f>IF(OR(COUNT(F178:J178)&lt;5,K178=""),"Incompleta",IF(OR(MIN(F178:J178)&lt;='Catálogos'!$B$2,K178&lt;='Catálogos'!$B$3),"Revisar","Sin alerta"))</f>
        <v/>
      </c>
      <c r="Q178" s="19" t="n"/>
      <c r="R178" s="21" t="n"/>
    </row>
    <row r="179" ht="30" customHeight="1">
      <c r="A179" s="17" t="n"/>
      <c r="B179" s="18" t="n"/>
      <c r="C179" s="18" t="n"/>
      <c r="D179" s="19" t="n"/>
      <c r="E179" s="19" t="n"/>
      <c r="F179" s="20" t="n"/>
      <c r="G179" s="20" t="n"/>
      <c r="H179" s="20" t="n"/>
      <c r="I179" s="20" t="n"/>
      <c r="J179" s="20" t="n"/>
      <c r="K179" s="20" t="n"/>
      <c r="L179" s="19" t="n"/>
      <c r="M179" s="21" t="n"/>
      <c r="N179" s="8">
        <f>IF(COUNT(F179:J179)&lt;5,"",AVERAGE(F179:J179))</f>
        <v/>
      </c>
      <c r="O179" s="7">
        <f>IF(K179="","",IF(K179&gt;=9,"Promotor",IF(K179&gt;=7,"Pasivo","Detractor")))</f>
        <v/>
      </c>
      <c r="P179" s="23">
        <f>IF(OR(COUNT(F179:J179)&lt;5,K179=""),"Incompleta",IF(OR(MIN(F179:J179)&lt;='Catálogos'!$B$2,K179&lt;='Catálogos'!$B$3),"Revisar","Sin alerta"))</f>
        <v/>
      </c>
      <c r="Q179" s="19" t="n"/>
      <c r="R179" s="21" t="n"/>
    </row>
    <row r="180" ht="30" customHeight="1">
      <c r="A180" s="17" t="n"/>
      <c r="B180" s="18" t="n"/>
      <c r="C180" s="18" t="n"/>
      <c r="D180" s="19" t="n"/>
      <c r="E180" s="19" t="n"/>
      <c r="F180" s="20" t="n"/>
      <c r="G180" s="20" t="n"/>
      <c r="H180" s="20" t="n"/>
      <c r="I180" s="20" t="n"/>
      <c r="J180" s="20" t="n"/>
      <c r="K180" s="20" t="n"/>
      <c r="L180" s="19" t="n"/>
      <c r="M180" s="21" t="n"/>
      <c r="N180" s="11">
        <f>IF(COUNT(F180:J180)&lt;5,"",AVERAGE(F180:J180))</f>
        <v/>
      </c>
      <c r="O180" s="10">
        <f>IF(K180="","",IF(K180&gt;=9,"Promotor",IF(K180&gt;=7,"Pasivo","Detractor")))</f>
        <v/>
      </c>
      <c r="P180" s="22">
        <f>IF(OR(COUNT(F180:J180)&lt;5,K180=""),"Incompleta",IF(OR(MIN(F180:J180)&lt;='Catálogos'!$B$2,K180&lt;='Catálogos'!$B$3),"Revisar","Sin alerta"))</f>
        <v/>
      </c>
      <c r="Q180" s="19" t="n"/>
      <c r="R180" s="21" t="n"/>
    </row>
    <row r="181" ht="30" customHeight="1">
      <c r="A181" s="17" t="n"/>
      <c r="B181" s="18" t="n"/>
      <c r="C181" s="18" t="n"/>
      <c r="D181" s="19" t="n"/>
      <c r="E181" s="19" t="n"/>
      <c r="F181" s="20" t="n"/>
      <c r="G181" s="20" t="n"/>
      <c r="H181" s="20" t="n"/>
      <c r="I181" s="20" t="n"/>
      <c r="J181" s="20" t="n"/>
      <c r="K181" s="20" t="n"/>
      <c r="L181" s="19" t="n"/>
      <c r="M181" s="21" t="n"/>
      <c r="N181" s="8">
        <f>IF(COUNT(F181:J181)&lt;5,"",AVERAGE(F181:J181))</f>
        <v/>
      </c>
      <c r="O181" s="7">
        <f>IF(K181="","",IF(K181&gt;=9,"Promotor",IF(K181&gt;=7,"Pasivo","Detractor")))</f>
        <v/>
      </c>
      <c r="P181" s="23">
        <f>IF(OR(COUNT(F181:J181)&lt;5,K181=""),"Incompleta",IF(OR(MIN(F181:J181)&lt;='Catálogos'!$B$2,K181&lt;='Catálogos'!$B$3),"Revisar","Sin alerta"))</f>
        <v/>
      </c>
      <c r="Q181" s="19" t="n"/>
      <c r="R181" s="21" t="n"/>
    </row>
    <row r="182" ht="30" customHeight="1">
      <c r="A182" s="17" t="n"/>
      <c r="B182" s="18" t="n"/>
      <c r="C182" s="18" t="n"/>
      <c r="D182" s="19" t="n"/>
      <c r="E182" s="19" t="n"/>
      <c r="F182" s="20" t="n"/>
      <c r="G182" s="20" t="n"/>
      <c r="H182" s="20" t="n"/>
      <c r="I182" s="20" t="n"/>
      <c r="J182" s="20" t="n"/>
      <c r="K182" s="20" t="n"/>
      <c r="L182" s="19" t="n"/>
      <c r="M182" s="21" t="n"/>
      <c r="N182" s="11">
        <f>IF(COUNT(F182:J182)&lt;5,"",AVERAGE(F182:J182))</f>
        <v/>
      </c>
      <c r="O182" s="10">
        <f>IF(K182="","",IF(K182&gt;=9,"Promotor",IF(K182&gt;=7,"Pasivo","Detractor")))</f>
        <v/>
      </c>
      <c r="P182" s="22">
        <f>IF(OR(COUNT(F182:J182)&lt;5,K182=""),"Incompleta",IF(OR(MIN(F182:J182)&lt;='Catálogos'!$B$2,K182&lt;='Catálogos'!$B$3),"Revisar","Sin alerta"))</f>
        <v/>
      </c>
      <c r="Q182" s="19" t="n"/>
      <c r="R182" s="21" t="n"/>
    </row>
    <row r="183" ht="30" customHeight="1">
      <c r="A183" s="17" t="n"/>
      <c r="B183" s="18" t="n"/>
      <c r="C183" s="18" t="n"/>
      <c r="D183" s="19" t="n"/>
      <c r="E183" s="19" t="n"/>
      <c r="F183" s="20" t="n"/>
      <c r="G183" s="20" t="n"/>
      <c r="H183" s="20" t="n"/>
      <c r="I183" s="20" t="n"/>
      <c r="J183" s="20" t="n"/>
      <c r="K183" s="20" t="n"/>
      <c r="L183" s="19" t="n"/>
      <c r="M183" s="21" t="n"/>
      <c r="N183" s="8">
        <f>IF(COUNT(F183:J183)&lt;5,"",AVERAGE(F183:J183))</f>
        <v/>
      </c>
      <c r="O183" s="7">
        <f>IF(K183="","",IF(K183&gt;=9,"Promotor",IF(K183&gt;=7,"Pasivo","Detractor")))</f>
        <v/>
      </c>
      <c r="P183" s="23">
        <f>IF(OR(COUNT(F183:J183)&lt;5,K183=""),"Incompleta",IF(OR(MIN(F183:J183)&lt;='Catálogos'!$B$2,K183&lt;='Catálogos'!$B$3),"Revisar","Sin alerta"))</f>
        <v/>
      </c>
      <c r="Q183" s="19" t="n"/>
      <c r="R183" s="21" t="n"/>
    </row>
    <row r="184" ht="30" customHeight="1">
      <c r="A184" s="17" t="n"/>
      <c r="B184" s="18" t="n"/>
      <c r="C184" s="18" t="n"/>
      <c r="D184" s="19" t="n"/>
      <c r="E184" s="19" t="n"/>
      <c r="F184" s="20" t="n"/>
      <c r="G184" s="20" t="n"/>
      <c r="H184" s="20" t="n"/>
      <c r="I184" s="20" t="n"/>
      <c r="J184" s="20" t="n"/>
      <c r="K184" s="20" t="n"/>
      <c r="L184" s="19" t="n"/>
      <c r="M184" s="21" t="n"/>
      <c r="N184" s="11">
        <f>IF(COUNT(F184:J184)&lt;5,"",AVERAGE(F184:J184))</f>
        <v/>
      </c>
      <c r="O184" s="10">
        <f>IF(K184="","",IF(K184&gt;=9,"Promotor",IF(K184&gt;=7,"Pasivo","Detractor")))</f>
        <v/>
      </c>
      <c r="P184" s="22">
        <f>IF(OR(COUNT(F184:J184)&lt;5,K184=""),"Incompleta",IF(OR(MIN(F184:J184)&lt;='Catálogos'!$B$2,K184&lt;='Catálogos'!$B$3),"Revisar","Sin alerta"))</f>
        <v/>
      </c>
      <c r="Q184" s="19" t="n"/>
      <c r="R184" s="21" t="n"/>
    </row>
    <row r="185" ht="30" customHeight="1">
      <c r="A185" s="17" t="n"/>
      <c r="B185" s="18" t="n"/>
      <c r="C185" s="18" t="n"/>
      <c r="D185" s="19" t="n"/>
      <c r="E185" s="19" t="n"/>
      <c r="F185" s="20" t="n"/>
      <c r="G185" s="20" t="n"/>
      <c r="H185" s="20" t="n"/>
      <c r="I185" s="20" t="n"/>
      <c r="J185" s="20" t="n"/>
      <c r="K185" s="20" t="n"/>
      <c r="L185" s="19" t="n"/>
      <c r="M185" s="21" t="n"/>
      <c r="N185" s="8">
        <f>IF(COUNT(F185:J185)&lt;5,"",AVERAGE(F185:J185))</f>
        <v/>
      </c>
      <c r="O185" s="7">
        <f>IF(K185="","",IF(K185&gt;=9,"Promotor",IF(K185&gt;=7,"Pasivo","Detractor")))</f>
        <v/>
      </c>
      <c r="P185" s="23">
        <f>IF(OR(COUNT(F185:J185)&lt;5,K185=""),"Incompleta",IF(OR(MIN(F185:J185)&lt;='Catálogos'!$B$2,K185&lt;='Catálogos'!$B$3),"Revisar","Sin alerta"))</f>
        <v/>
      </c>
      <c r="Q185" s="19" t="n"/>
      <c r="R185" s="21" t="n"/>
    </row>
    <row r="186" ht="30" customHeight="1">
      <c r="A186" s="17" t="n"/>
      <c r="B186" s="18" t="n"/>
      <c r="C186" s="18" t="n"/>
      <c r="D186" s="19" t="n"/>
      <c r="E186" s="19" t="n"/>
      <c r="F186" s="20" t="n"/>
      <c r="G186" s="20" t="n"/>
      <c r="H186" s="20" t="n"/>
      <c r="I186" s="20" t="n"/>
      <c r="J186" s="20" t="n"/>
      <c r="K186" s="20" t="n"/>
      <c r="L186" s="19" t="n"/>
      <c r="M186" s="21" t="n"/>
      <c r="N186" s="11">
        <f>IF(COUNT(F186:J186)&lt;5,"",AVERAGE(F186:J186))</f>
        <v/>
      </c>
      <c r="O186" s="10">
        <f>IF(K186="","",IF(K186&gt;=9,"Promotor",IF(K186&gt;=7,"Pasivo","Detractor")))</f>
        <v/>
      </c>
      <c r="P186" s="22">
        <f>IF(OR(COUNT(F186:J186)&lt;5,K186=""),"Incompleta",IF(OR(MIN(F186:J186)&lt;='Catálogos'!$B$2,K186&lt;='Catálogos'!$B$3),"Revisar","Sin alerta"))</f>
        <v/>
      </c>
      <c r="Q186" s="19" t="n"/>
      <c r="R186" s="21" t="n"/>
    </row>
    <row r="187" ht="30" customHeight="1">
      <c r="A187" s="17" t="n"/>
      <c r="B187" s="18" t="n"/>
      <c r="C187" s="18" t="n"/>
      <c r="D187" s="19" t="n"/>
      <c r="E187" s="19" t="n"/>
      <c r="F187" s="20" t="n"/>
      <c r="G187" s="20" t="n"/>
      <c r="H187" s="20" t="n"/>
      <c r="I187" s="20" t="n"/>
      <c r="J187" s="20" t="n"/>
      <c r="K187" s="20" t="n"/>
      <c r="L187" s="19" t="n"/>
      <c r="M187" s="21" t="n"/>
      <c r="N187" s="8">
        <f>IF(COUNT(F187:J187)&lt;5,"",AVERAGE(F187:J187))</f>
        <v/>
      </c>
      <c r="O187" s="7">
        <f>IF(K187="","",IF(K187&gt;=9,"Promotor",IF(K187&gt;=7,"Pasivo","Detractor")))</f>
        <v/>
      </c>
      <c r="P187" s="23">
        <f>IF(OR(COUNT(F187:J187)&lt;5,K187=""),"Incompleta",IF(OR(MIN(F187:J187)&lt;='Catálogos'!$B$2,K187&lt;='Catálogos'!$B$3),"Revisar","Sin alerta"))</f>
        <v/>
      </c>
      <c r="Q187" s="19" t="n"/>
      <c r="R187" s="21" t="n"/>
    </row>
    <row r="188" ht="30" customHeight="1">
      <c r="A188" s="17" t="n"/>
      <c r="B188" s="18" t="n"/>
      <c r="C188" s="18" t="n"/>
      <c r="D188" s="19" t="n"/>
      <c r="E188" s="19" t="n"/>
      <c r="F188" s="20" t="n"/>
      <c r="G188" s="20" t="n"/>
      <c r="H188" s="20" t="n"/>
      <c r="I188" s="20" t="n"/>
      <c r="J188" s="20" t="n"/>
      <c r="K188" s="20" t="n"/>
      <c r="L188" s="19" t="n"/>
      <c r="M188" s="21" t="n"/>
      <c r="N188" s="11">
        <f>IF(COUNT(F188:J188)&lt;5,"",AVERAGE(F188:J188))</f>
        <v/>
      </c>
      <c r="O188" s="10">
        <f>IF(K188="","",IF(K188&gt;=9,"Promotor",IF(K188&gt;=7,"Pasivo","Detractor")))</f>
        <v/>
      </c>
      <c r="P188" s="22">
        <f>IF(OR(COUNT(F188:J188)&lt;5,K188=""),"Incompleta",IF(OR(MIN(F188:J188)&lt;='Catálogos'!$B$2,K188&lt;='Catálogos'!$B$3),"Revisar","Sin alerta"))</f>
        <v/>
      </c>
      <c r="Q188" s="19" t="n"/>
      <c r="R188" s="21" t="n"/>
    </row>
    <row r="189" ht="30" customHeight="1">
      <c r="A189" s="17" t="n"/>
      <c r="B189" s="18" t="n"/>
      <c r="C189" s="18" t="n"/>
      <c r="D189" s="19" t="n"/>
      <c r="E189" s="19" t="n"/>
      <c r="F189" s="20" t="n"/>
      <c r="G189" s="20" t="n"/>
      <c r="H189" s="20" t="n"/>
      <c r="I189" s="20" t="n"/>
      <c r="J189" s="20" t="n"/>
      <c r="K189" s="20" t="n"/>
      <c r="L189" s="19" t="n"/>
      <c r="M189" s="21" t="n"/>
      <c r="N189" s="8">
        <f>IF(COUNT(F189:J189)&lt;5,"",AVERAGE(F189:J189))</f>
        <v/>
      </c>
      <c r="O189" s="7">
        <f>IF(K189="","",IF(K189&gt;=9,"Promotor",IF(K189&gt;=7,"Pasivo","Detractor")))</f>
        <v/>
      </c>
      <c r="P189" s="23">
        <f>IF(OR(COUNT(F189:J189)&lt;5,K189=""),"Incompleta",IF(OR(MIN(F189:J189)&lt;='Catálogos'!$B$2,K189&lt;='Catálogos'!$B$3),"Revisar","Sin alerta"))</f>
        <v/>
      </c>
      <c r="Q189" s="19" t="n"/>
      <c r="R189" s="21" t="n"/>
    </row>
    <row r="190" ht="30" customHeight="1">
      <c r="A190" s="17" t="n"/>
      <c r="B190" s="18" t="n"/>
      <c r="C190" s="18" t="n"/>
      <c r="D190" s="19" t="n"/>
      <c r="E190" s="19" t="n"/>
      <c r="F190" s="20" t="n"/>
      <c r="G190" s="20" t="n"/>
      <c r="H190" s="20" t="n"/>
      <c r="I190" s="20" t="n"/>
      <c r="J190" s="20" t="n"/>
      <c r="K190" s="20" t="n"/>
      <c r="L190" s="19" t="n"/>
      <c r="M190" s="21" t="n"/>
      <c r="N190" s="11">
        <f>IF(COUNT(F190:J190)&lt;5,"",AVERAGE(F190:J190))</f>
        <v/>
      </c>
      <c r="O190" s="10">
        <f>IF(K190="","",IF(K190&gt;=9,"Promotor",IF(K190&gt;=7,"Pasivo","Detractor")))</f>
        <v/>
      </c>
      <c r="P190" s="22">
        <f>IF(OR(COUNT(F190:J190)&lt;5,K190=""),"Incompleta",IF(OR(MIN(F190:J190)&lt;='Catálogos'!$B$2,K190&lt;='Catálogos'!$B$3),"Revisar","Sin alerta"))</f>
        <v/>
      </c>
      <c r="Q190" s="19" t="n"/>
      <c r="R190" s="21" t="n"/>
    </row>
    <row r="191" ht="30" customHeight="1">
      <c r="A191" s="17" t="n"/>
      <c r="B191" s="18" t="n"/>
      <c r="C191" s="18" t="n"/>
      <c r="D191" s="19" t="n"/>
      <c r="E191" s="19" t="n"/>
      <c r="F191" s="20" t="n"/>
      <c r="G191" s="20" t="n"/>
      <c r="H191" s="20" t="n"/>
      <c r="I191" s="20" t="n"/>
      <c r="J191" s="20" t="n"/>
      <c r="K191" s="20" t="n"/>
      <c r="L191" s="19" t="n"/>
      <c r="M191" s="21" t="n"/>
      <c r="N191" s="8">
        <f>IF(COUNT(F191:J191)&lt;5,"",AVERAGE(F191:J191))</f>
        <v/>
      </c>
      <c r="O191" s="7">
        <f>IF(K191="","",IF(K191&gt;=9,"Promotor",IF(K191&gt;=7,"Pasivo","Detractor")))</f>
        <v/>
      </c>
      <c r="P191" s="23">
        <f>IF(OR(COUNT(F191:J191)&lt;5,K191=""),"Incompleta",IF(OR(MIN(F191:J191)&lt;='Catálogos'!$B$2,K191&lt;='Catálogos'!$B$3),"Revisar","Sin alerta"))</f>
        <v/>
      </c>
      <c r="Q191" s="19" t="n"/>
      <c r="R191" s="21" t="n"/>
    </row>
    <row r="192" ht="30" customHeight="1">
      <c r="A192" s="17" t="n"/>
      <c r="B192" s="18" t="n"/>
      <c r="C192" s="18" t="n"/>
      <c r="D192" s="19" t="n"/>
      <c r="E192" s="19" t="n"/>
      <c r="F192" s="20" t="n"/>
      <c r="G192" s="20" t="n"/>
      <c r="H192" s="20" t="n"/>
      <c r="I192" s="20" t="n"/>
      <c r="J192" s="20" t="n"/>
      <c r="K192" s="20" t="n"/>
      <c r="L192" s="19" t="n"/>
      <c r="M192" s="21" t="n"/>
      <c r="N192" s="11">
        <f>IF(COUNT(F192:J192)&lt;5,"",AVERAGE(F192:J192))</f>
        <v/>
      </c>
      <c r="O192" s="10">
        <f>IF(K192="","",IF(K192&gt;=9,"Promotor",IF(K192&gt;=7,"Pasivo","Detractor")))</f>
        <v/>
      </c>
      <c r="P192" s="22">
        <f>IF(OR(COUNT(F192:J192)&lt;5,K192=""),"Incompleta",IF(OR(MIN(F192:J192)&lt;='Catálogos'!$B$2,K192&lt;='Catálogos'!$B$3),"Revisar","Sin alerta"))</f>
        <v/>
      </c>
      <c r="Q192" s="19" t="n"/>
      <c r="R192" s="21" t="n"/>
    </row>
    <row r="193" ht="30" customHeight="1">
      <c r="A193" s="17" t="n"/>
      <c r="B193" s="18" t="n"/>
      <c r="C193" s="18" t="n"/>
      <c r="D193" s="19" t="n"/>
      <c r="E193" s="19" t="n"/>
      <c r="F193" s="20" t="n"/>
      <c r="G193" s="20" t="n"/>
      <c r="H193" s="20" t="n"/>
      <c r="I193" s="20" t="n"/>
      <c r="J193" s="20" t="n"/>
      <c r="K193" s="20" t="n"/>
      <c r="L193" s="19" t="n"/>
      <c r="M193" s="21" t="n"/>
      <c r="N193" s="8">
        <f>IF(COUNT(F193:J193)&lt;5,"",AVERAGE(F193:J193))</f>
        <v/>
      </c>
      <c r="O193" s="7">
        <f>IF(K193="","",IF(K193&gt;=9,"Promotor",IF(K193&gt;=7,"Pasivo","Detractor")))</f>
        <v/>
      </c>
      <c r="P193" s="23">
        <f>IF(OR(COUNT(F193:J193)&lt;5,K193=""),"Incompleta",IF(OR(MIN(F193:J193)&lt;='Catálogos'!$B$2,K193&lt;='Catálogos'!$B$3),"Revisar","Sin alerta"))</f>
        <v/>
      </c>
      <c r="Q193" s="19" t="n"/>
      <c r="R193" s="21" t="n"/>
    </row>
    <row r="194" ht="30" customHeight="1">
      <c r="A194" s="17" t="n"/>
      <c r="B194" s="18" t="n"/>
      <c r="C194" s="18" t="n"/>
      <c r="D194" s="19" t="n"/>
      <c r="E194" s="19" t="n"/>
      <c r="F194" s="20" t="n"/>
      <c r="G194" s="20" t="n"/>
      <c r="H194" s="20" t="n"/>
      <c r="I194" s="20" t="n"/>
      <c r="J194" s="20" t="n"/>
      <c r="K194" s="20" t="n"/>
      <c r="L194" s="19" t="n"/>
      <c r="M194" s="21" t="n"/>
      <c r="N194" s="11">
        <f>IF(COUNT(F194:J194)&lt;5,"",AVERAGE(F194:J194))</f>
        <v/>
      </c>
      <c r="O194" s="10">
        <f>IF(K194="","",IF(K194&gt;=9,"Promotor",IF(K194&gt;=7,"Pasivo","Detractor")))</f>
        <v/>
      </c>
      <c r="P194" s="22">
        <f>IF(OR(COUNT(F194:J194)&lt;5,K194=""),"Incompleta",IF(OR(MIN(F194:J194)&lt;='Catálogos'!$B$2,K194&lt;='Catálogos'!$B$3),"Revisar","Sin alerta"))</f>
        <v/>
      </c>
      <c r="Q194" s="19" t="n"/>
      <c r="R194" s="21" t="n"/>
    </row>
    <row r="195" ht="30" customHeight="1">
      <c r="A195" s="17" t="n"/>
      <c r="B195" s="18" t="n"/>
      <c r="C195" s="18" t="n"/>
      <c r="D195" s="19" t="n"/>
      <c r="E195" s="19" t="n"/>
      <c r="F195" s="20" t="n"/>
      <c r="G195" s="20" t="n"/>
      <c r="H195" s="20" t="n"/>
      <c r="I195" s="20" t="n"/>
      <c r="J195" s="20" t="n"/>
      <c r="K195" s="20" t="n"/>
      <c r="L195" s="19" t="n"/>
      <c r="M195" s="21" t="n"/>
      <c r="N195" s="8">
        <f>IF(COUNT(F195:J195)&lt;5,"",AVERAGE(F195:J195))</f>
        <v/>
      </c>
      <c r="O195" s="7">
        <f>IF(K195="","",IF(K195&gt;=9,"Promotor",IF(K195&gt;=7,"Pasivo","Detractor")))</f>
        <v/>
      </c>
      <c r="P195" s="23">
        <f>IF(OR(COUNT(F195:J195)&lt;5,K195=""),"Incompleta",IF(OR(MIN(F195:J195)&lt;='Catálogos'!$B$2,K195&lt;='Catálogos'!$B$3),"Revisar","Sin alerta"))</f>
        <v/>
      </c>
      <c r="Q195" s="19" t="n"/>
      <c r="R195" s="21" t="n"/>
    </row>
    <row r="196" ht="30" customHeight="1">
      <c r="A196" s="17" t="n"/>
      <c r="B196" s="18" t="n"/>
      <c r="C196" s="18" t="n"/>
      <c r="D196" s="19" t="n"/>
      <c r="E196" s="19" t="n"/>
      <c r="F196" s="20" t="n"/>
      <c r="G196" s="20" t="n"/>
      <c r="H196" s="20" t="n"/>
      <c r="I196" s="20" t="n"/>
      <c r="J196" s="20" t="n"/>
      <c r="K196" s="20" t="n"/>
      <c r="L196" s="19" t="n"/>
      <c r="M196" s="21" t="n"/>
      <c r="N196" s="11">
        <f>IF(COUNT(F196:J196)&lt;5,"",AVERAGE(F196:J196))</f>
        <v/>
      </c>
      <c r="O196" s="10">
        <f>IF(K196="","",IF(K196&gt;=9,"Promotor",IF(K196&gt;=7,"Pasivo","Detractor")))</f>
        <v/>
      </c>
      <c r="P196" s="22">
        <f>IF(OR(COUNT(F196:J196)&lt;5,K196=""),"Incompleta",IF(OR(MIN(F196:J196)&lt;='Catálogos'!$B$2,K196&lt;='Catálogos'!$B$3),"Revisar","Sin alerta"))</f>
        <v/>
      </c>
      <c r="Q196" s="19" t="n"/>
      <c r="R196" s="21" t="n"/>
    </row>
    <row r="197" ht="30" customHeight="1">
      <c r="A197" s="17" t="n"/>
      <c r="B197" s="18" t="n"/>
      <c r="C197" s="18" t="n"/>
      <c r="D197" s="19" t="n"/>
      <c r="E197" s="19" t="n"/>
      <c r="F197" s="20" t="n"/>
      <c r="G197" s="20" t="n"/>
      <c r="H197" s="20" t="n"/>
      <c r="I197" s="20" t="n"/>
      <c r="J197" s="20" t="n"/>
      <c r="K197" s="20" t="n"/>
      <c r="L197" s="19" t="n"/>
      <c r="M197" s="21" t="n"/>
      <c r="N197" s="8">
        <f>IF(COUNT(F197:J197)&lt;5,"",AVERAGE(F197:J197))</f>
        <v/>
      </c>
      <c r="O197" s="7">
        <f>IF(K197="","",IF(K197&gt;=9,"Promotor",IF(K197&gt;=7,"Pasivo","Detractor")))</f>
        <v/>
      </c>
      <c r="P197" s="23">
        <f>IF(OR(COUNT(F197:J197)&lt;5,K197=""),"Incompleta",IF(OR(MIN(F197:J197)&lt;='Catálogos'!$B$2,K197&lt;='Catálogos'!$B$3),"Revisar","Sin alerta"))</f>
        <v/>
      </c>
      <c r="Q197" s="19" t="n"/>
      <c r="R197" s="21" t="n"/>
    </row>
    <row r="198" ht="30" customHeight="1">
      <c r="A198" s="17" t="n"/>
      <c r="B198" s="18" t="n"/>
      <c r="C198" s="18" t="n"/>
      <c r="D198" s="19" t="n"/>
      <c r="E198" s="19" t="n"/>
      <c r="F198" s="20" t="n"/>
      <c r="G198" s="20" t="n"/>
      <c r="H198" s="20" t="n"/>
      <c r="I198" s="20" t="n"/>
      <c r="J198" s="20" t="n"/>
      <c r="K198" s="20" t="n"/>
      <c r="L198" s="19" t="n"/>
      <c r="M198" s="21" t="n"/>
      <c r="N198" s="11">
        <f>IF(COUNT(F198:J198)&lt;5,"",AVERAGE(F198:J198))</f>
        <v/>
      </c>
      <c r="O198" s="10">
        <f>IF(K198="","",IF(K198&gt;=9,"Promotor",IF(K198&gt;=7,"Pasivo","Detractor")))</f>
        <v/>
      </c>
      <c r="P198" s="22">
        <f>IF(OR(COUNT(F198:J198)&lt;5,K198=""),"Incompleta",IF(OR(MIN(F198:J198)&lt;='Catálogos'!$B$2,K198&lt;='Catálogos'!$B$3),"Revisar","Sin alerta"))</f>
        <v/>
      </c>
      <c r="Q198" s="19" t="n"/>
      <c r="R198" s="21" t="n"/>
    </row>
    <row r="199" ht="30" customHeight="1">
      <c r="A199" s="17" t="n"/>
      <c r="B199" s="18" t="n"/>
      <c r="C199" s="18" t="n"/>
      <c r="D199" s="19" t="n"/>
      <c r="E199" s="19" t="n"/>
      <c r="F199" s="20" t="n"/>
      <c r="G199" s="20" t="n"/>
      <c r="H199" s="20" t="n"/>
      <c r="I199" s="20" t="n"/>
      <c r="J199" s="20" t="n"/>
      <c r="K199" s="20" t="n"/>
      <c r="L199" s="19" t="n"/>
      <c r="M199" s="21" t="n"/>
      <c r="N199" s="8">
        <f>IF(COUNT(F199:J199)&lt;5,"",AVERAGE(F199:J199))</f>
        <v/>
      </c>
      <c r="O199" s="7">
        <f>IF(K199="","",IF(K199&gt;=9,"Promotor",IF(K199&gt;=7,"Pasivo","Detractor")))</f>
        <v/>
      </c>
      <c r="P199" s="23">
        <f>IF(OR(COUNT(F199:J199)&lt;5,K199=""),"Incompleta",IF(OR(MIN(F199:J199)&lt;='Catálogos'!$B$2,K199&lt;='Catálogos'!$B$3),"Revisar","Sin alerta"))</f>
        <v/>
      </c>
      <c r="Q199" s="19" t="n"/>
      <c r="R199" s="21" t="n"/>
    </row>
    <row r="200" ht="30" customHeight="1">
      <c r="A200" s="17" t="n"/>
      <c r="B200" s="18" t="n"/>
      <c r="C200" s="18" t="n"/>
      <c r="D200" s="19" t="n"/>
      <c r="E200" s="19" t="n"/>
      <c r="F200" s="20" t="n"/>
      <c r="G200" s="20" t="n"/>
      <c r="H200" s="20" t="n"/>
      <c r="I200" s="20" t="n"/>
      <c r="J200" s="20" t="n"/>
      <c r="K200" s="20" t="n"/>
      <c r="L200" s="19" t="n"/>
      <c r="M200" s="21" t="n"/>
      <c r="N200" s="11">
        <f>IF(COUNT(F200:J200)&lt;5,"",AVERAGE(F200:J200))</f>
        <v/>
      </c>
      <c r="O200" s="10">
        <f>IF(K200="","",IF(K200&gt;=9,"Promotor",IF(K200&gt;=7,"Pasivo","Detractor")))</f>
        <v/>
      </c>
      <c r="P200" s="22">
        <f>IF(OR(COUNT(F200:J200)&lt;5,K200=""),"Incompleta",IF(OR(MIN(F200:J200)&lt;='Catálogos'!$B$2,K200&lt;='Catálogos'!$B$3),"Revisar","Sin alerta"))</f>
        <v/>
      </c>
      <c r="Q200" s="19" t="n"/>
      <c r="R200" s="21" t="n"/>
    </row>
    <row r="201" ht="30" customHeight="1">
      <c r="A201" s="17" t="n"/>
      <c r="B201" s="18" t="n"/>
      <c r="C201" s="18" t="n"/>
      <c r="D201" s="19" t="n"/>
      <c r="E201" s="19" t="n"/>
      <c r="F201" s="20" t="n"/>
      <c r="G201" s="20" t="n"/>
      <c r="H201" s="20" t="n"/>
      <c r="I201" s="20" t="n"/>
      <c r="J201" s="20" t="n"/>
      <c r="K201" s="20" t="n"/>
      <c r="L201" s="19" t="n"/>
      <c r="M201" s="21" t="n"/>
      <c r="N201" s="8">
        <f>IF(COUNT(F201:J201)&lt;5,"",AVERAGE(F201:J201))</f>
        <v/>
      </c>
      <c r="O201" s="7">
        <f>IF(K201="","",IF(K201&gt;=9,"Promotor",IF(K201&gt;=7,"Pasivo","Detractor")))</f>
        <v/>
      </c>
      <c r="P201" s="23">
        <f>IF(OR(COUNT(F201:J201)&lt;5,K201=""),"Incompleta",IF(OR(MIN(F201:J201)&lt;='Catálogos'!$B$2,K201&lt;='Catálogos'!$B$3),"Revisar","Sin alerta"))</f>
        <v/>
      </c>
      <c r="Q201" s="19" t="n"/>
      <c r="R201" s="21" t="n"/>
    </row>
  </sheetData>
  <conditionalFormatting sqref="A2:A201">
    <cfRule type="expression" priority="1" dxfId="3">
      <formula>AND(A2&lt;&gt;"",COUNTIF($A$2:$A$201,A2)&gt;1)</formula>
    </cfRule>
  </conditionalFormatting>
  <conditionalFormatting sqref="F2:J201">
    <cfRule type="expression" priority="2" dxfId="3">
      <formula>AND(ISNUMBER(F2),F2&lt;='Catálogos'!$B$2)</formula>
    </cfRule>
  </conditionalFormatting>
  <conditionalFormatting sqref="P2:P201">
    <cfRule type="expression" priority="3" dxfId="2">
      <formula>$P2="Incompleta"</formula>
    </cfRule>
  </conditionalFormatting>
  <conditionalFormatting sqref="P2:Q201">
    <cfRule type="expression" priority="4" dxfId="3">
      <formula>AND($P2="Revisar",$Q2&lt;&gt;"Cerrado")</formula>
    </cfRule>
  </conditionalFormatting>
  <dataValidations count="11">
    <dataValidation sqref="A2:A201" showDropDown="0" showInputMessage="1" showErrorMessage="1" allowBlank="0" errorTitle="Folio obligatorio" error="Captura un folio de encuesta." promptTitle="Folio anónimo" prompt="Usa un folio interno sin nombres, placas ni datos personales." type="custom" errorStyle="stop">
      <formula1>=LEN(TRIM(A2))&gt;0</formula1>
    </dataValidation>
    <dataValidation sqref="B2:B201" showDropDown="0" showInputMessage="1" showErrorMessage="1" allowBlank="0" errorTitle="Fecha no válida" error="La fecha del servicio no puede ser futura." promptTitle="Fecha del servicio" prompt="Captura una fecha igual o anterior a hoy." type="custom" errorStyle="stop">
      <formula1>=OR(B2="",AND(ISNUMBER(B2),B2&lt;=TODAY()))</formula1>
    </dataValidation>
    <dataValidation sqref="C2:C201" showDropDown="0" showInputMessage="1" showErrorMessage="1" allowBlank="0" errorTitle="Fecha no válida" error="La encuesta no puede ser futura ni anterior al servicio." promptTitle="Fecha de encuesta" prompt="Captura una fecha entre la fecha del servicio y hoy." type="custom" errorStyle="stop">
      <formula1>=OR(C2="",AND(ISNUMBER(C2),C2&lt;=TODAY(),OR(B2="",C2&gt;=B2)))</formula1>
    </dataValidation>
    <dataValidation sqref="D2:D201" showDropDown="0" showInputMessage="1" showErrorMessage="1" allowBlank="0" errorTitle="Canal no válido" error="Selecciona un canal disponible en Catálogos." promptTitle="Canal" prompt="Selecciona el medio utilizado para responder." type="list" errorStyle="stop">
      <formula1>'Catálogos'!$D$2:$D$4</formula1>
    </dataValidation>
    <dataValidation sqref="E2:E201" showDropDown="0" showInputMessage="1" showErrorMessage="1" allowBlank="0" errorTitle="Tipo no válido" error="Selecciona un tipo de servicio disponible en Catálogos." promptTitle="Tipo de servicio" prompt="Selecciona una opción de la lista." type="list" errorStyle="stop">
      <formula1>'Catálogos'!$E$2:$E$6</formula1>
    </dataValidation>
    <dataValidation sqref="F2:J201" showDropDown="0" showInputMessage="1" showErrorMessage="1" allowBlank="0" errorTitle="Calificación no válida" error="Captura un número entero de 1 a 5." promptTitle="Calificación" prompt="Usa únicamente enteros de 1 a 5." type="whole" errorStyle="stop" operator="between">
      <formula1>1</formula1>
      <formula2>5</formula2>
    </dataValidation>
    <dataValidation sqref="K2:K201" showDropDown="0" showInputMessage="1" showErrorMessage="1" allowBlank="0" errorTitle="Recomendación no válida" error="Captura un número entero de 0 a 10." promptTitle="Probabilidad de recomendar" prompt="Usa únicamente enteros de 0 a 10." type="whole" errorStyle="stop" operator="between">
      <formula1>0</formula1>
      <formula2>10</formula2>
    </dataValidation>
    <dataValidation sqref="L2:L201" showDropDown="0" showInputMessage="1" showErrorMessage="1" allowBlank="0" errorTitle="Aspecto no válido" error="Selecciona un aspecto disponible en Catálogos." promptTitle="Aspecto por mejorar" prompt="Selecciona la opción principal indicada en la encuesta." type="list" errorStyle="stop">
      <formula1>'Catálogos'!$F$2:$F$10</formula1>
    </dataValidation>
    <dataValidation sqref="M2:M201" showDropDown="0" showInputMessage="1" showErrorMessage="1" allowBlank="0" errorTitle="Texto demasiado largo" error="El comentario debe tener como máximo 300 caracteres y no debe contener datos personales." promptTitle="Sin datos personales" prompt="Máximo 300 caracteres. No captures nombres, teléfonos, placas, domicilios ni datos del vehículo." type="textLength" errorStyle="stop" operator="lessThanOrEqual">
      <formula1>300</formula1>
    </dataValidation>
    <dataValidation sqref="Q2:Q201" showDropDown="0" showInputMessage="1" showErrorMessage="1" allowBlank="0" errorTitle="Estado no válido" error="Selecciona un estado disponible en Catálogos." promptTitle="Estado de revisión" prompt="Actualiza el seguimiento de la alerta." type="list" errorStyle="stop">
      <formula1>'Catálogos'!$G$2:$G$5</formula1>
    </dataValidation>
    <dataValidation sqref="R2:R201" showDropDown="0" showInputMessage="1" showErrorMessage="1" allowBlank="0" errorTitle="Texto demasiado largo" error="La nota debe tener como máximo 300 caracteres y no debe contener datos personales." promptTitle="Sin datos personales" prompt="Máximo 300 caracteres. No captures nombres, teléfonos, placas, domicilios ni datos del vehículo." type="textLength" errorStyle="stop" operator="lessThanOrEqual">
      <formula1>300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G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" customWidth="1" min="3" max="3"/>
    <col width="24" customWidth="1" min="4" max="4"/>
    <col width="29" customWidth="1" min="5" max="5"/>
    <col width="31" customWidth="1" min="6" max="6"/>
    <col width="20" customWidth="1" min="7" max="7"/>
  </cols>
  <sheetData>
    <row r="1" ht="36" customHeight="1">
      <c r="A1" s="16" t="inlineStr">
        <is>
          <t>Parámetro</t>
        </is>
      </c>
      <c r="B1" s="16" t="inlineStr">
        <is>
          <t>Valor editable</t>
        </is>
      </c>
      <c r="D1" s="4" t="inlineStr">
        <is>
          <t>Canal</t>
        </is>
      </c>
      <c r="E1" s="4" t="inlineStr">
        <is>
          <t>Tipo de servicio</t>
        </is>
      </c>
      <c r="F1" s="4" t="inlineStr">
        <is>
          <t>Aspecto por mejorar</t>
        </is>
      </c>
      <c r="G1" s="4" t="inlineStr">
        <is>
          <t>Estado de revisión</t>
        </is>
      </c>
    </row>
    <row r="2">
      <c r="A2" s="15" t="inlineStr">
        <is>
          <t>Calificación baja máxima</t>
        </is>
      </c>
      <c r="B2" s="24" t="n">
        <v>2</v>
      </c>
      <c r="D2" s="21" t="inlineStr">
        <is>
          <t>Mostrador</t>
        </is>
      </c>
      <c r="E2" s="21" t="inlineStr">
        <is>
          <t>Mantenimiento preventivo</t>
        </is>
      </c>
      <c r="F2" s="21" t="inlineStr">
        <is>
          <t>Tiempo de espera</t>
        </is>
      </c>
      <c r="G2" s="21" t="inlineStr">
        <is>
          <t>Pendiente</t>
        </is>
      </c>
    </row>
    <row r="3">
      <c r="A3" s="25" t="inlineStr">
        <is>
          <t>Recomendación detractora máxima</t>
        </is>
      </c>
      <c r="B3" s="24" t="n">
        <v>6</v>
      </c>
      <c r="D3" s="21" t="inlineStr">
        <is>
          <t>Código QR</t>
        </is>
      </c>
      <c r="E3" s="21" t="inlineStr">
        <is>
          <t>Reparación mecánica</t>
        </is>
      </c>
      <c r="F3" s="21" t="inlineStr">
        <is>
          <t>Trato en recepción</t>
        </is>
      </c>
      <c r="G3" s="21" t="inlineStr">
        <is>
          <t>En revisión</t>
        </is>
      </c>
    </row>
    <row r="4">
      <c r="A4" s="15" t="inlineStr">
        <is>
          <t>Muestra mínima para indicadores</t>
        </is>
      </c>
      <c r="B4" s="24" t="n">
        <v>10</v>
      </c>
      <c r="D4" s="21" t="inlineStr">
        <is>
          <t>Tableta en recepción</t>
        </is>
      </c>
      <c r="E4" s="21" t="inlineStr">
        <is>
          <t>Llantas y alineación</t>
        </is>
      </c>
      <c r="F4" s="21" t="inlineStr">
        <is>
          <t>Claridad de la explicación</t>
        </is>
      </c>
      <c r="G4" s="21" t="inlineStr">
        <is>
          <t>Cerrado</t>
        </is>
      </c>
    </row>
    <row r="5">
      <c r="A5" s="25" t="inlineStr">
        <is>
          <t>Meta interna de NPS</t>
        </is>
      </c>
      <c r="B5" s="24" t="n">
        <v>30</v>
      </c>
      <c r="D5" s="25" t="n"/>
      <c r="E5" s="21" t="inlineStr">
        <is>
          <t>Servicio eléctrico</t>
        </is>
      </c>
      <c r="F5" s="21" t="inlineStr">
        <is>
          <t>Calidad percibida</t>
        </is>
      </c>
      <c r="G5" s="21" t="inlineStr">
        <is>
          <t>No aplica</t>
        </is>
      </c>
    </row>
    <row r="6">
      <c r="A6" s="15" t="n"/>
      <c r="B6" s="15" t="n"/>
      <c r="D6" s="15" t="n"/>
      <c r="E6" s="21" t="inlineStr">
        <is>
          <t>Otro</t>
        </is>
      </c>
      <c r="F6" s="21" t="inlineStr">
        <is>
          <t>Limpieza al entregar</t>
        </is>
      </c>
      <c r="G6" s="15" t="n"/>
    </row>
    <row r="7">
      <c r="A7" s="25" t="n"/>
      <c r="B7" s="25" t="n"/>
      <c r="D7" s="25" t="n"/>
      <c r="E7" s="25" t="n"/>
      <c r="F7" s="21" t="inlineStr">
        <is>
          <t>Ninguno</t>
        </is>
      </c>
      <c r="G7" s="25" t="n"/>
    </row>
    <row r="8">
      <c r="A8" s="15" t="n"/>
      <c r="B8" s="15" t="n"/>
      <c r="D8" s="15" t="n"/>
      <c r="E8" s="15" t="n"/>
      <c r="F8" s="21" t="inlineStr">
        <is>
          <t>Otro</t>
        </is>
      </c>
      <c r="G8" s="15" t="n"/>
    </row>
    <row r="9">
      <c r="A9" s="25" t="n"/>
      <c r="B9" s="25" t="n"/>
      <c r="D9" s="25" t="n"/>
      <c r="E9" s="25" t="n"/>
      <c r="F9" s="21" t="inlineStr">
        <is>
          <t>Comunicación</t>
        </is>
      </c>
      <c r="G9" s="25" t="n"/>
    </row>
    <row r="10">
      <c r="A10" s="15" t="n"/>
      <c r="B10" s="15" t="n"/>
      <c r="D10" s="15" t="n"/>
      <c r="E10" s="15" t="n"/>
      <c r="F10" s="21" t="inlineStr">
        <is>
          <t>Limpieza</t>
        </is>
      </c>
      <c r="G10" s="15" t="n"/>
    </row>
  </sheetData>
  <dataValidations count="4">
    <dataValidation sqref="B2" showDropDown="0" showInputMessage="0" showErrorMessage="1" allowBlank="0" errorTitle="Umbral no válido" error="Captura un entero de 1 a 5." type="whole" errorStyle="stop" operator="between">
      <formula1>1</formula1>
      <formula2>5</formula2>
    </dataValidation>
    <dataValidation sqref="B3" showDropDown="0" showInputMessage="0" showErrorMessage="1" allowBlank="0" errorTitle="Umbral no válido" error="Captura un entero de 0 a 10." type="whole" errorStyle="stop" operator="between">
      <formula1>0</formula1>
      <formula2>10</formula2>
    </dataValidation>
    <dataValidation sqref="B4" showDropDown="0" showInputMessage="0" showErrorMessage="1" allowBlank="0" errorTitle="Muestra no válida" error="Captura un entero de 1 a 200." type="whole" errorStyle="stop" operator="between">
      <formula1>1</formula1>
      <formula2>200</formula2>
    </dataValidation>
    <dataValidation sqref="B5" showDropDown="0" showInputMessage="0" showErrorMessage="1" allowBlank="0" errorTitle="Meta no válida" error="Captura una meta entre -100 y 100." type="decimal" errorStyle="stop" operator="between">
      <formula1>-100</formula1>
      <formula2>100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4B183"/>
    <outlinePr summaryBelow="1" summaryRight="1"/>
    <pageSetUpPr/>
  </sheetPr>
  <dimension ref="A1:R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7" customWidth="1" min="3" max="3"/>
    <col width="23" customWidth="1" min="4" max="4"/>
    <col width="28" customWidth="1" min="5" max="5"/>
    <col width="18" customWidth="1" min="6" max="6"/>
    <col width="20" customWidth="1" min="7" max="7"/>
    <col width="27" customWidth="1" min="8" max="8"/>
    <col width="20" customWidth="1" min="9" max="9"/>
    <col width="21" customWidth="1" min="10" max="10"/>
    <col width="27" customWidth="1" min="11" max="11"/>
    <col width="29" customWidth="1" min="12" max="12"/>
    <col width="42" customWidth="1" min="13" max="13"/>
    <col width="19" customWidth="1" min="14" max="14"/>
    <col width="28" customWidth="1" min="15" max="15"/>
    <col width="16" customWidth="1" min="16" max="16"/>
    <col width="19" customWidth="1" min="17" max="17"/>
    <col width="35" customWidth="1" min="18" max="18"/>
  </cols>
  <sheetData>
    <row r="1" ht="48" customHeight="1">
      <c r="A1" s="16" t="inlineStr">
        <is>
          <t>Folio de encuesta</t>
        </is>
      </c>
      <c r="B1" s="16" t="inlineStr">
        <is>
          <t>Fecha del servicio</t>
        </is>
      </c>
      <c r="C1" s="16" t="inlineStr">
        <is>
          <t>Fecha de encuesta</t>
        </is>
      </c>
      <c r="D1" s="16" t="inlineStr">
        <is>
          <t>Canal</t>
        </is>
      </c>
      <c r="E1" s="16" t="inlineStr">
        <is>
          <t>Tipo de servicio</t>
        </is>
      </c>
      <c r="F1" s="16" t="inlineStr">
        <is>
          <t>Tiempo de espera</t>
        </is>
      </c>
      <c r="G1" s="16" t="inlineStr">
        <is>
          <t>Trato en recepción</t>
        </is>
      </c>
      <c r="H1" s="16" t="inlineStr">
        <is>
          <t>Claridad de la explicación</t>
        </is>
      </c>
      <c r="I1" s="16" t="inlineStr">
        <is>
          <t>Calidad percibida</t>
        </is>
      </c>
      <c r="J1" s="16" t="inlineStr">
        <is>
          <t>Limpieza al entregar</t>
        </is>
      </c>
      <c r="K1" s="16" t="inlineStr">
        <is>
          <t>Probabilidad de recomendar</t>
        </is>
      </c>
      <c r="L1" s="16" t="inlineStr">
        <is>
          <t>Aspecto principal por mejorar</t>
        </is>
      </c>
      <c r="M1" s="16" t="inlineStr">
        <is>
          <t>Comentario</t>
        </is>
      </c>
      <c r="N1" s="16" t="inlineStr">
        <is>
          <t>Promedio general</t>
        </is>
      </c>
      <c r="O1" s="16" t="inlineStr">
        <is>
          <t>Clasificación de recomendación</t>
        </is>
      </c>
      <c r="P1" s="16" t="inlineStr">
        <is>
          <t>Alerta</t>
        </is>
      </c>
      <c r="Q1" s="16" t="inlineStr">
        <is>
          <t>Estado de revisión</t>
        </is>
      </c>
      <c r="R1" s="16" t="inlineStr">
        <is>
          <t>Nota interna</t>
        </is>
      </c>
    </row>
    <row r="2" ht="30" customHeight="1">
      <c r="A2" s="22" t="inlineStr">
        <is>
          <t>ENC-F001</t>
        </is>
      </c>
      <c r="B2" s="26" t="n">
        <v>46266</v>
      </c>
      <c r="C2" s="26" t="n">
        <v>46266</v>
      </c>
      <c r="D2" s="10" t="inlineStr">
        <is>
          <t>Código QR</t>
        </is>
      </c>
      <c r="E2" s="10" t="inlineStr">
        <is>
          <t>Mantenimiento preventivo</t>
        </is>
      </c>
      <c r="F2" s="27" t="n">
        <v>5</v>
      </c>
      <c r="G2" s="27" t="n">
        <v>5</v>
      </c>
      <c r="H2" s="27" t="n">
        <v>4</v>
      </c>
      <c r="I2" s="27" t="n">
        <v>5</v>
      </c>
      <c r="J2" s="27" t="n">
        <v>5</v>
      </c>
      <c r="K2" s="27" t="n">
        <v>10</v>
      </c>
      <c r="L2" s="10" t="inlineStr">
        <is>
          <t>Ninguno</t>
        </is>
      </c>
      <c r="M2" s="15" t="inlineStr">
        <is>
          <t>Caso ficticio; encuesta anónima sin datos personales.</t>
        </is>
      </c>
      <c r="N2" s="11">
        <f>IF(COUNT(F2:J2)&lt;5,"",AVERAGE(F2:J2))</f>
        <v/>
      </c>
      <c r="O2" s="10">
        <f>IF(K2="","",IF(K2&gt;=9,"Promotor",IF(K2&gt;=7,"Pasivo","Detractor")))</f>
        <v/>
      </c>
      <c r="P2" s="22">
        <f>IF(OR(COUNT(F2:J2)&lt;5,K2=""),"Incompleta",IF(OR(MIN(F2:J2)&lt;='Catálogos'!$B$2,K2&lt;='Catálogos'!$B$3),"Revisar","Sin alerta"))</f>
        <v/>
      </c>
      <c r="Q2" s="10" t="inlineStr">
        <is>
          <t>No aplica</t>
        </is>
      </c>
      <c r="R2" s="15" t="inlineStr">
        <is>
          <t>Uso demostrativo ficticio; no alimenta el Resumen.</t>
        </is>
      </c>
    </row>
    <row r="3" ht="30" customHeight="1">
      <c r="A3" s="23" t="inlineStr">
        <is>
          <t>ENC-F002</t>
        </is>
      </c>
      <c r="B3" s="28" t="n">
        <v>46267</v>
      </c>
      <c r="C3" s="28" t="n">
        <v>46267</v>
      </c>
      <c r="D3" s="7" t="inlineStr">
        <is>
          <t>Mostrador</t>
        </is>
      </c>
      <c r="E3" s="7" t="inlineStr">
        <is>
          <t>Reparación mecánica</t>
        </is>
      </c>
      <c r="F3" s="29" t="n">
        <v>2</v>
      </c>
      <c r="G3" s="29" t="n">
        <v>4</v>
      </c>
      <c r="H3" s="29" t="n">
        <v>3</v>
      </c>
      <c r="I3" s="29" t="n">
        <v>3</v>
      </c>
      <c r="J3" s="29" t="n">
        <v>4</v>
      </c>
      <c r="K3" s="29" t="n">
        <v>5</v>
      </c>
      <c r="L3" s="7" t="inlineStr">
        <is>
          <t>Tiempo de espera</t>
        </is>
      </c>
      <c r="M3" s="25" t="inlineStr">
        <is>
          <t>Caso ficticio; encuesta anónima sin datos personales.</t>
        </is>
      </c>
      <c r="N3" s="8">
        <f>IF(COUNT(F3:J3)&lt;5,"",AVERAGE(F3:J3))</f>
        <v/>
      </c>
      <c r="O3" s="7">
        <f>IF(K3="","",IF(K3&gt;=9,"Promotor",IF(K3&gt;=7,"Pasivo","Detractor")))</f>
        <v/>
      </c>
      <c r="P3" s="23">
        <f>IF(OR(COUNT(F3:J3)&lt;5,K3=""),"Incompleta",IF(OR(MIN(F3:J3)&lt;='Catálogos'!$B$2,K3&lt;='Catálogos'!$B$3),"Revisar","Sin alerta"))</f>
        <v/>
      </c>
      <c r="Q3" s="7" t="inlineStr">
        <is>
          <t>Pendiente</t>
        </is>
      </c>
      <c r="R3" s="25" t="inlineStr">
        <is>
          <t>Uso demostrativo ficticio; no alimenta el Resumen.</t>
        </is>
      </c>
    </row>
    <row r="4" ht="30" customHeight="1">
      <c r="A4" s="22" t="inlineStr">
        <is>
          <t>ENC-F003</t>
        </is>
      </c>
      <c r="B4" s="26" t="n">
        <v>46268</v>
      </c>
      <c r="C4" s="26" t="n">
        <v>46268</v>
      </c>
      <c r="D4" s="10" t="inlineStr">
        <is>
          <t>Tableta en recepción</t>
        </is>
      </c>
      <c r="E4" s="10" t="inlineStr">
        <is>
          <t>Llantas y alineación</t>
        </is>
      </c>
      <c r="F4" s="27" t="n">
        <v>4</v>
      </c>
      <c r="G4" s="27" t="n">
        <v>5</v>
      </c>
      <c r="H4" s="27" t="n">
        <v>5</v>
      </c>
      <c r="I4" s="27" t="n">
        <v>4</v>
      </c>
      <c r="J4" s="27" t="n">
        <v>5</v>
      </c>
      <c r="K4" s="27" t="n">
        <v>9</v>
      </c>
      <c r="L4" s="10" t="inlineStr">
        <is>
          <t>Ninguno</t>
        </is>
      </c>
      <c r="M4" s="15" t="inlineStr">
        <is>
          <t>Caso ficticio; encuesta anónima sin datos personales.</t>
        </is>
      </c>
      <c r="N4" s="11">
        <f>IF(COUNT(F4:J4)&lt;5,"",AVERAGE(F4:J4))</f>
        <v/>
      </c>
      <c r="O4" s="10">
        <f>IF(K4="","",IF(K4&gt;=9,"Promotor",IF(K4&gt;=7,"Pasivo","Detractor")))</f>
        <v/>
      </c>
      <c r="P4" s="22">
        <f>IF(OR(COUNT(F4:J4)&lt;5,K4=""),"Incompleta",IF(OR(MIN(F4:J4)&lt;='Catálogos'!$B$2,K4&lt;='Catálogos'!$B$3),"Revisar","Sin alerta"))</f>
        <v/>
      </c>
      <c r="Q4" s="10" t="inlineStr">
        <is>
          <t>No aplica</t>
        </is>
      </c>
      <c r="R4" s="15" t="inlineStr">
        <is>
          <t>Uso demostrativo ficticio; no alimenta el Resumen.</t>
        </is>
      </c>
    </row>
    <row r="5" ht="30" customHeight="1">
      <c r="A5" s="23" t="inlineStr">
        <is>
          <t>ENC-F004</t>
        </is>
      </c>
      <c r="B5" s="28" t="n">
        <v>46269</v>
      </c>
      <c r="C5" s="28" t="n">
        <v>46269</v>
      </c>
      <c r="D5" s="7" t="inlineStr">
        <is>
          <t>Código QR</t>
        </is>
      </c>
      <c r="E5" s="7" t="inlineStr">
        <is>
          <t>Servicio eléctrico</t>
        </is>
      </c>
      <c r="F5" s="29" t="n">
        <v>3</v>
      </c>
      <c r="G5" s="29" t="n">
        <v>4</v>
      </c>
      <c r="H5" s="29" t="n">
        <v>4</v>
      </c>
      <c r="I5" s="29" t="n">
        <v>4</v>
      </c>
      <c r="J5" s="29" t="n">
        <v>5</v>
      </c>
      <c r="K5" s="29" t="n">
        <v>8</v>
      </c>
      <c r="L5" s="7" t="inlineStr">
        <is>
          <t>Claridad de la explicación</t>
        </is>
      </c>
      <c r="M5" s="25" t="inlineStr">
        <is>
          <t>Caso ficticio; encuesta anónima sin datos personales.</t>
        </is>
      </c>
      <c r="N5" s="8">
        <f>IF(COUNT(F5:J5)&lt;5,"",AVERAGE(F5:J5))</f>
        <v/>
      </c>
      <c r="O5" s="7">
        <f>IF(K5="","",IF(K5&gt;=9,"Promotor",IF(K5&gt;=7,"Pasivo","Detractor")))</f>
        <v/>
      </c>
      <c r="P5" s="23">
        <f>IF(OR(COUNT(F5:J5)&lt;5,K5=""),"Incompleta",IF(OR(MIN(F5:J5)&lt;='Catálogos'!$B$2,K5&lt;='Catálogos'!$B$3),"Revisar","Sin alerta"))</f>
        <v/>
      </c>
      <c r="Q5" s="7" t="inlineStr">
        <is>
          <t>No aplica</t>
        </is>
      </c>
      <c r="R5" s="25" t="inlineStr">
        <is>
          <t>Uso demostrativo ficticio; no alimenta el Resumen.</t>
        </is>
      </c>
    </row>
    <row r="6" ht="30" customHeight="1">
      <c r="A6" s="22" t="inlineStr">
        <is>
          <t>ENC-F005</t>
        </is>
      </c>
      <c r="B6" s="26" t="n">
        <v>46270</v>
      </c>
      <c r="C6" s="26" t="n">
        <v>46270</v>
      </c>
      <c r="D6" s="10" t="inlineStr">
        <is>
          <t>Mostrador</t>
        </is>
      </c>
      <c r="E6" s="10" t="inlineStr">
        <is>
          <t>Mantenimiento preventivo</t>
        </is>
      </c>
      <c r="F6" s="27" t="n">
        <v>5</v>
      </c>
      <c r="G6" s="27" t="n">
        <v>4</v>
      </c>
      <c r="H6" s="27" t="n">
        <v>4</v>
      </c>
      <c r="I6" s="27" t="n">
        <v>4</v>
      </c>
      <c r="J6" s="27" t="n">
        <v>5</v>
      </c>
      <c r="K6" s="27" t="n">
        <v>9</v>
      </c>
      <c r="L6" s="10" t="inlineStr">
        <is>
          <t>Ninguno</t>
        </is>
      </c>
      <c r="M6" s="15" t="inlineStr">
        <is>
          <t>Caso ficticio; encuesta anónima sin datos personales.</t>
        </is>
      </c>
      <c r="N6" s="11">
        <f>IF(COUNT(F6:J6)&lt;5,"",AVERAGE(F6:J6))</f>
        <v/>
      </c>
      <c r="O6" s="10">
        <f>IF(K6="","",IF(K6&gt;=9,"Promotor",IF(K6&gt;=7,"Pasivo","Detractor")))</f>
        <v/>
      </c>
      <c r="P6" s="22">
        <f>IF(OR(COUNT(F6:J6)&lt;5,K6=""),"Incompleta",IF(OR(MIN(F6:J6)&lt;='Catálogos'!$B$2,K6&lt;='Catálogos'!$B$3),"Revisar","Sin alerta"))</f>
        <v/>
      </c>
      <c r="Q6" s="10" t="inlineStr">
        <is>
          <t>No aplica</t>
        </is>
      </c>
      <c r="R6" s="15" t="inlineStr">
        <is>
          <t>Uso demostrativo ficticio; no alimenta el Resumen.</t>
        </is>
      </c>
    </row>
    <row r="7" ht="30" customHeight="1">
      <c r="A7" s="23" t="inlineStr">
        <is>
          <t>ENC-F006</t>
        </is>
      </c>
      <c r="B7" s="28" t="n">
        <v>46271</v>
      </c>
      <c r="C7" s="28" t="n">
        <v>46271</v>
      </c>
      <c r="D7" s="7" t="inlineStr">
        <is>
          <t>Tableta en recepción</t>
        </is>
      </c>
      <c r="E7" s="7" t="inlineStr">
        <is>
          <t>Otro</t>
        </is>
      </c>
      <c r="F7" s="29" t="n">
        <v>2</v>
      </c>
      <c r="G7" s="29" t="n">
        <v>3</v>
      </c>
      <c r="H7" s="29" t="n">
        <v>3</v>
      </c>
      <c r="I7" s="29" t="n">
        <v>2</v>
      </c>
      <c r="J7" s="29" t="n">
        <v>4</v>
      </c>
      <c r="K7" s="29" t="n">
        <v>4</v>
      </c>
      <c r="L7" s="7" t="inlineStr">
        <is>
          <t>Calidad percibida</t>
        </is>
      </c>
      <c r="M7" s="25" t="inlineStr">
        <is>
          <t>Caso ficticio; encuesta anónima sin datos personales.</t>
        </is>
      </c>
      <c r="N7" s="8">
        <f>IF(COUNT(F7:J7)&lt;5,"",AVERAGE(F7:J7))</f>
        <v/>
      </c>
      <c r="O7" s="7">
        <f>IF(K7="","",IF(K7&gt;=9,"Promotor",IF(K7&gt;=7,"Pasivo","Detractor")))</f>
        <v/>
      </c>
      <c r="P7" s="23">
        <f>IF(OR(COUNT(F7:J7)&lt;5,K7=""),"Incompleta",IF(OR(MIN(F7:J7)&lt;='Catálogos'!$B$2,K7&lt;='Catálogos'!$B$3),"Revisar","Sin alerta"))</f>
        <v/>
      </c>
      <c r="Q7" s="7" t="inlineStr">
        <is>
          <t>En revisión</t>
        </is>
      </c>
      <c r="R7" s="25" t="inlineStr">
        <is>
          <t>Uso demostrativo ficticio; no alimenta el Resumen.</t>
        </is>
      </c>
    </row>
    <row r="8" ht="30" customHeight="1">
      <c r="A8" s="22" t="inlineStr">
        <is>
          <t>ENC-F007</t>
        </is>
      </c>
      <c r="B8" s="26" t="n">
        <v>46272</v>
      </c>
      <c r="C8" s="26" t="n">
        <v>46272</v>
      </c>
      <c r="D8" s="10" t="inlineStr">
        <is>
          <t>Código QR</t>
        </is>
      </c>
      <c r="E8" s="10" t="inlineStr">
        <is>
          <t>Reparación mecánica</t>
        </is>
      </c>
      <c r="F8" s="27" t="n">
        <v>3</v>
      </c>
      <c r="G8" s="27" t="n">
        <v>4</v>
      </c>
      <c r="H8" s="27" t="n">
        <v>4</v>
      </c>
      <c r="I8" s="27" t="n">
        <v>4</v>
      </c>
      <c r="J8" s="27" t="n">
        <v>4</v>
      </c>
      <c r="K8" s="27" t="n">
        <v>7</v>
      </c>
      <c r="L8" s="10" t="inlineStr">
        <is>
          <t>Tiempo de espera</t>
        </is>
      </c>
      <c r="M8" s="15" t="inlineStr">
        <is>
          <t>Caso ficticio; encuesta anónima sin datos personales.</t>
        </is>
      </c>
      <c r="N8" s="11">
        <f>IF(COUNT(F8:J8)&lt;5,"",AVERAGE(F8:J8))</f>
        <v/>
      </c>
      <c r="O8" s="10">
        <f>IF(K8="","",IF(K8&gt;=9,"Promotor",IF(K8&gt;=7,"Pasivo","Detractor")))</f>
        <v/>
      </c>
      <c r="P8" s="22">
        <f>IF(OR(COUNT(F8:J8)&lt;5,K8=""),"Incompleta",IF(OR(MIN(F8:J8)&lt;='Catálogos'!$B$2,K8&lt;='Catálogos'!$B$3),"Revisar","Sin alerta"))</f>
        <v/>
      </c>
      <c r="Q8" s="10" t="inlineStr">
        <is>
          <t>No aplica</t>
        </is>
      </c>
      <c r="R8" s="15" t="inlineStr">
        <is>
          <t>Uso demostrativo ficticio; no alimenta el Resumen.</t>
        </is>
      </c>
    </row>
    <row r="9" ht="30" customHeight="1">
      <c r="A9" s="23" t="inlineStr">
        <is>
          <t>ENC-F008</t>
        </is>
      </c>
      <c r="B9" s="28" t="n">
        <v>46273</v>
      </c>
      <c r="C9" s="28" t="n">
        <v>46273</v>
      </c>
      <c r="D9" s="7" t="inlineStr">
        <is>
          <t>Mostrador</t>
        </is>
      </c>
      <c r="E9" s="7" t="inlineStr">
        <is>
          <t>Llantas y alineación</t>
        </is>
      </c>
      <c r="F9" s="29" t="n">
        <v>5</v>
      </c>
      <c r="G9" s="29" t="n">
        <v>5</v>
      </c>
      <c r="H9" s="29" t="n">
        <v>5</v>
      </c>
      <c r="I9" s="29" t="n">
        <v>5</v>
      </c>
      <c r="J9" s="29" t="n">
        <v>5</v>
      </c>
      <c r="K9" s="29" t="n">
        <v>10</v>
      </c>
      <c r="L9" s="7" t="inlineStr">
        <is>
          <t>Ninguno</t>
        </is>
      </c>
      <c r="M9" s="25" t="inlineStr">
        <is>
          <t>Caso ficticio; encuesta anónima sin datos personales.</t>
        </is>
      </c>
      <c r="N9" s="8">
        <f>IF(COUNT(F9:J9)&lt;5,"",AVERAGE(F9:J9))</f>
        <v/>
      </c>
      <c r="O9" s="7">
        <f>IF(K9="","",IF(K9&gt;=9,"Promotor",IF(K9&gt;=7,"Pasivo","Detractor")))</f>
        <v/>
      </c>
      <c r="P9" s="23">
        <f>IF(OR(COUNT(F9:J9)&lt;5,K9=""),"Incompleta",IF(OR(MIN(F9:J9)&lt;='Catálogos'!$B$2,K9&lt;='Catálogos'!$B$3),"Revisar","Sin alerta"))</f>
        <v/>
      </c>
      <c r="Q9" s="7" t="inlineStr">
        <is>
          <t>No aplica</t>
        </is>
      </c>
      <c r="R9" s="25" t="inlineStr">
        <is>
          <t>Uso demostrativo ficticio; no alimenta el Resumen.</t>
        </is>
      </c>
    </row>
    <row r="10" ht="30" customHeight="1">
      <c r="A10" s="22" t="inlineStr">
        <is>
          <t>ENC-F009</t>
        </is>
      </c>
      <c r="B10" s="26" t="n">
        <v>46273</v>
      </c>
      <c r="C10" s="26" t="n">
        <v>46273</v>
      </c>
      <c r="D10" s="10" t="inlineStr">
        <is>
          <t>Tableta en recepción</t>
        </is>
      </c>
      <c r="E10" s="10" t="inlineStr">
        <is>
          <t>Servicio eléctrico</t>
        </is>
      </c>
      <c r="F10" s="27" t="n">
        <v>4</v>
      </c>
      <c r="G10" s="27" t="n">
        <v>4</v>
      </c>
      <c r="H10" s="27" t="n">
        <v>5</v>
      </c>
      <c r="I10" s="27" t="n">
        <v>4</v>
      </c>
      <c r="J10" s="27" t="n">
        <v>4</v>
      </c>
      <c r="K10" s="27" t="n">
        <v>8</v>
      </c>
      <c r="L10" s="10" t="inlineStr">
        <is>
          <t>Comunicación</t>
        </is>
      </c>
      <c r="M10" s="15" t="inlineStr">
        <is>
          <t>Caso ficticio; encuesta anónima sin datos personales.</t>
        </is>
      </c>
      <c r="N10" s="11">
        <f>IF(COUNT(F10:J10)&lt;5,"",AVERAGE(F10:J10))</f>
        <v/>
      </c>
      <c r="O10" s="10">
        <f>IF(K10="","",IF(K10&gt;=9,"Promotor",IF(K10&gt;=7,"Pasivo","Detractor")))</f>
        <v/>
      </c>
      <c r="P10" s="22">
        <f>IF(OR(COUNT(F10:J10)&lt;5,K10=""),"Incompleta",IF(OR(MIN(F10:J10)&lt;='Catálogos'!$B$2,K10&lt;='Catálogos'!$B$3),"Revisar","Sin alerta"))</f>
        <v/>
      </c>
      <c r="Q10" s="10" t="inlineStr">
        <is>
          <t>No aplica</t>
        </is>
      </c>
      <c r="R10" s="15" t="inlineStr">
        <is>
          <t>Uso demostrativo ficticio; no alimenta el Resumen.</t>
        </is>
      </c>
    </row>
    <row r="11" ht="30" customHeight="1">
      <c r="A11" s="23" t="inlineStr">
        <is>
          <t>ENC-F010</t>
        </is>
      </c>
      <c r="B11" s="28" t="n">
        <v>46274</v>
      </c>
      <c r="C11" s="28" t="n">
        <v>46274</v>
      </c>
      <c r="D11" s="7" t="inlineStr">
        <is>
          <t>Código QR</t>
        </is>
      </c>
      <c r="E11" s="7" t="inlineStr">
        <is>
          <t>Mantenimiento preventivo</t>
        </is>
      </c>
      <c r="F11" s="29" t="n">
        <v>3</v>
      </c>
      <c r="G11" s="29" t="n">
        <v>3</v>
      </c>
      <c r="H11" s="29" t="n">
        <v>4</v>
      </c>
      <c r="I11" s="29" t="n">
        <v>2</v>
      </c>
      <c r="J11" s="29" t="n">
        <v>5</v>
      </c>
      <c r="K11" s="29" t="n">
        <v>6</v>
      </c>
      <c r="L11" s="7" t="inlineStr">
        <is>
          <t>Limpieza</t>
        </is>
      </c>
      <c r="M11" s="25" t="inlineStr">
        <is>
          <t>Caso ficticio; encuesta anónima sin datos personales.</t>
        </is>
      </c>
      <c r="N11" s="8">
        <f>IF(COUNT(F11:J11)&lt;5,"",AVERAGE(F11:J11))</f>
        <v/>
      </c>
      <c r="O11" s="7">
        <f>IF(K11="","",IF(K11&gt;=9,"Promotor",IF(K11&gt;=7,"Pasivo","Detractor")))</f>
        <v/>
      </c>
      <c r="P11" s="23">
        <f>IF(OR(COUNT(F11:J11)&lt;5,K11=""),"Incompleta",IF(OR(MIN(F11:J11)&lt;='Catálogos'!$B$2,K11&lt;='Catálogos'!$B$3),"Revisar","Sin alerta"))</f>
        <v/>
      </c>
      <c r="Q11" s="7" t="inlineStr">
        <is>
          <t>Cerrado</t>
        </is>
      </c>
      <c r="R11" s="25" t="inlineStr">
        <is>
          <t>Uso demostrativo ficticio; no alimenta el Resumen.</t>
        </is>
      </c>
    </row>
  </sheetData>
  <conditionalFormatting sqref="F2:J11">
    <cfRule type="expression" priority="1" dxfId="3">
      <formula>AND(ISNUMBER(F2),F2&lt;='Catálogos'!$B$2)</formula>
    </cfRule>
  </conditionalFormatting>
  <conditionalFormatting sqref="P2:P11">
    <cfRule type="expression" priority="2" dxfId="2">
      <formula>$P2="Incompleta"</formula>
    </cfRule>
  </conditionalFormatting>
  <conditionalFormatting sqref="P2:Q11">
    <cfRule type="expression" priority="3" dxfId="3">
      <formula>AND($P2="Revisar",$Q2&lt;&gt;"Cerrado")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2026-09-09T20:52:09Z</dcterms:created>
  <dcterms:modified xmlns:dcterms="http://purl.org/dc/terms/" xmlns:xsi="http://www.w3.org/2001/XMLSchema-instance" xsi:type="dcterms:W3CDTF">2026-09-09T20:52:11+00:00Z</dcterms:modified>
</cp:coreProperties>
</file>